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0210"/>
  <workbookPr codeName="ThisWorkbook"/>
  <mc:AlternateContent xmlns:mc="http://schemas.openxmlformats.org/markup-compatibility/2006">
    <mc:Choice Requires="x15">
      <x15ac:absPath xmlns:x15ac="http://schemas.microsoft.com/office/spreadsheetml/2010/11/ac" url="/Users/jennymcneill/Documents/CRATES/CRATES IMPACT/Resource submission form/"/>
    </mc:Choice>
  </mc:AlternateContent>
  <bookViews>
    <workbookView xWindow="0" yWindow="460" windowWidth="25600" windowHeight="15460" tabRatio="708" firstSheet="1" activeTab="3"/>
  </bookViews>
  <sheets>
    <sheet name="1. Provider Information" sheetId="1" r:id="rId1"/>
    <sheet name="2. Resource Characterization" sheetId="5" r:id="rId2"/>
    <sheet name="3. Collection, Use &amp; Disclosure" sheetId="7" r:id="rId3"/>
    <sheet name="4. Data Sensitivity" sheetId="14" r:id="rId4"/>
    <sheet name="5. Metadata Information" sheetId="15" r:id="rId5"/>
    <sheet name="6. Certification" sheetId="6" r:id="rId6"/>
    <sheet name="Supplemental Information" sheetId="17" r:id="rId7"/>
    <sheet name="Sheet1" sheetId="16" state="hidden" r:id="rId8"/>
  </sheets>
  <definedNames>
    <definedName name="Date">'1. Provider Information'!$O$5</definedName>
    <definedName name="DOI">'5. Metadata Information'!$D$30</definedName>
    <definedName name="FirstName">'1. Provider Information'!$E$5</definedName>
    <definedName name="FormCount">'1. Provider Information'!$E$42</definedName>
    <definedName name="FormDate">'1. Provider Information'!$O$5</definedName>
    <definedName name="FullName">'1. Provider Information'!$E$40</definedName>
    <definedName name="LastName">'1. Provider Information'!$E$6</definedName>
    <definedName name="PackageID">'1. Provider Information'!$E$41</definedName>
    <definedName name="_xlnm.Print_Area" localSheetId="0">'1. Provider Information'!$A$1:$R$31</definedName>
    <definedName name="_xlnm.Print_Area" localSheetId="1">'2. Resource Characterization'!$A$1:$S$27</definedName>
    <definedName name="_xlnm.Print_Area" localSheetId="2">'3. Collection, Use &amp; Disclosure'!$A$1:$P$48</definedName>
    <definedName name="_xlnm.Print_Area" localSheetId="3">'4. Data Sensitivity'!$A$1:$R$43</definedName>
    <definedName name="_xlnm.Print_Area" localSheetId="4">'5. Metadata Information'!$A$1:$R$47</definedName>
    <definedName name="_xlnm.Print_Area" localSheetId="5">'6. Certification'!$A$1:$M$40</definedName>
    <definedName name="SubmissionMethod">Sheet1!$A$1:$A$3</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4" i="15" l="1"/>
  <c r="D12" i="15"/>
  <c r="H9" i="15"/>
  <c r="E54" i="7"/>
  <c r="F1" i="7" s="1"/>
  <c r="E53" i="15"/>
  <c r="D1" i="15" s="1"/>
  <c r="E51" i="14"/>
  <c r="E52" i="14" s="1"/>
  <c r="Q1" i="14" s="1"/>
  <c r="E42" i="1"/>
  <c r="E34" i="5"/>
  <c r="E36" i="5" s="1"/>
  <c r="D14" i="15"/>
  <c r="E94" i="5"/>
  <c r="N95" i="5" s="1"/>
  <c r="D7" i="15" s="1"/>
  <c r="E95" i="5"/>
  <c r="D16" i="15"/>
  <c r="M16" i="15"/>
  <c r="E88" i="5"/>
  <c r="E90" i="5"/>
  <c r="E89" i="5"/>
  <c r="D5" i="15"/>
  <c r="J47" i="15"/>
  <c r="K43" i="14"/>
  <c r="I47" i="7"/>
  <c r="L27" i="5"/>
  <c r="E40" i="1"/>
  <c r="C47" i="7"/>
  <c r="C47" i="15"/>
  <c r="C43" i="14"/>
  <c r="B27" i="5"/>
  <c r="E41" i="1"/>
  <c r="E37" i="5" s="1"/>
  <c r="E56" i="15"/>
  <c r="E54" i="14"/>
  <c r="E43" i="1"/>
  <c r="E44" i="1" s="1"/>
  <c r="R1" i="1" s="1"/>
  <c r="D9" i="15"/>
  <c r="B40" i="6"/>
  <c r="E91" i="5"/>
  <c r="E87" i="5"/>
  <c r="E86" i="5"/>
  <c r="E46" i="6"/>
  <c r="E48" i="6" s="1"/>
  <c r="E1" i="6" s="1"/>
  <c r="H26" i="14"/>
  <c r="E26" i="14"/>
  <c r="E55" i="15"/>
  <c r="H40" i="6"/>
  <c r="E46" i="1"/>
  <c r="E57" i="7"/>
  <c r="E47" i="6" l="1"/>
  <c r="L1" i="6" s="1"/>
  <c r="E45" i="1"/>
  <c r="E49" i="6"/>
  <c r="E54" i="15"/>
  <c r="Q1" i="15" s="1"/>
  <c r="E55" i="7"/>
  <c r="O1" i="7" s="1"/>
  <c r="E53" i="14"/>
  <c r="H1" i="14" s="1"/>
  <c r="E56" i="7"/>
  <c r="E35" i="5"/>
  <c r="R1" i="5" s="1"/>
</calcChain>
</file>

<file path=xl/sharedStrings.xml><?xml version="1.0" encoding="utf-8"?>
<sst xmlns="http://schemas.openxmlformats.org/spreadsheetml/2006/main" count="346" uniqueCount="280">
  <si>
    <t>Name:</t>
  </si>
  <si>
    <t>Date:</t>
  </si>
  <si>
    <t>I do not have an IMPACT account.</t>
  </si>
  <si>
    <r>
      <t xml:space="preserve">IMPACT Account Information (Check </t>
    </r>
    <r>
      <rPr>
        <b/>
        <u/>
        <sz val="12"/>
        <rFont val="Arial"/>
        <family val="2"/>
      </rPr>
      <t>ONE</t>
    </r>
    <r>
      <rPr>
        <b/>
        <sz val="12"/>
        <rFont val="Arial"/>
        <family val="2"/>
      </rPr>
      <t xml:space="preserve">): </t>
    </r>
  </si>
  <si>
    <t>Name</t>
  </si>
  <si>
    <t xml:space="preserve">Organization </t>
  </si>
  <si>
    <t xml:space="preserve">Address </t>
  </si>
  <si>
    <t xml:space="preserve">City </t>
  </si>
  <si>
    <t xml:space="preserve">State </t>
  </si>
  <si>
    <t xml:space="preserve">Date </t>
  </si>
  <si>
    <t xml:space="preserve">Title </t>
  </si>
  <si>
    <t xml:space="preserve">Email </t>
  </si>
  <si>
    <t xml:space="preserve">Country </t>
  </si>
  <si>
    <t xml:space="preserve"> I certify that to the best of my knowledge, the information is accurate and complete. </t>
  </si>
  <si>
    <t>Signature</t>
  </si>
  <si>
    <t>Title</t>
  </si>
  <si>
    <t>Date</t>
  </si>
  <si>
    <t>Is the submitted data used for internal or external business purposes in your organization?</t>
  </si>
  <si>
    <t>Is the data’s use in IMPACT consistent with the primary/secondary purpose for which it was originally collected?</t>
  </si>
  <si>
    <t>Is the data prohibited from public release?</t>
  </si>
  <si>
    <t>Is the data subject to any collection or use agreement (e.g., privacy policy) that restricts the further disclosure of any portion of the data?</t>
  </si>
  <si>
    <t xml:space="preserve">Is there any standard/ best practice that allows or requires disclosure of the data for research purposes? </t>
  </si>
  <si>
    <t>Is there any standard/best practice that prohibits disclosure of the data for research purposes?</t>
  </si>
  <si>
    <t xml:space="preserve">Does your organization have ethics policies (or informed consent agreements) that restrict further disclosure of the data? </t>
  </si>
  <si>
    <t>Does the data need more cleansing to assure complete and accurate analysis can be conducted by users of the data?</t>
  </si>
  <si>
    <t>Does data disclosure comport with the original data collection (purpose, consent documents, etc) requirements?</t>
  </si>
  <si>
    <t>Unknown</t>
  </si>
  <si>
    <t>Who collected or has ownership rights in the data?</t>
  </si>
  <si>
    <t>Does the original collector/owner allow further disclosure of the data (via a release statement or otherwise)?</t>
  </si>
  <si>
    <t>Does the original collector/owner prohibit further disclosure of the data?</t>
  </si>
  <si>
    <t>Check the appropriate box for each of the following, and complete any sub-questions.</t>
  </si>
  <si>
    <t>Health / medical</t>
  </si>
  <si>
    <t>Education</t>
  </si>
  <si>
    <t>If “Yes”, is there an exception to the standard that allows disclosure of the data?</t>
  </si>
  <si>
    <t>PackageID</t>
  </si>
  <si>
    <t>Postal Code</t>
  </si>
  <si>
    <t>First Name</t>
  </si>
  <si>
    <t>Last Name</t>
  </si>
  <si>
    <t>Automatically Computed. Do Not Change.</t>
  </si>
  <si>
    <t>Sheet Name</t>
  </si>
  <si>
    <t>Hidden Fields (when worksheet is protected)</t>
  </si>
  <si>
    <t xml:space="preserve"> Other (specify)</t>
  </si>
  <si>
    <t>Full Name</t>
  </si>
  <si>
    <t>I have an existing IMPACT account. (Specify details in the boxes below.)</t>
  </si>
  <si>
    <t>Is the data explicitly labeled as confidential?</t>
  </si>
  <si>
    <t>Name identifiers (e.g., first and surnames of individuals or business names)</t>
  </si>
  <si>
    <t>Account credentials (e.g., government-issued, medical/health, financial, professional identifiers).</t>
  </si>
  <si>
    <t>Narrow location information (e.g., street addresses, GPS coordinates).</t>
  </si>
  <si>
    <t>Broad location information (e.g. cities, subdivisions, zip codes).</t>
  </si>
  <si>
    <t>System/Network health information (e.g., network or system identifiers along with configuration, malicious activity and/or vulnerability data).</t>
  </si>
  <si>
    <t>Online behavioral/transactional data (search terms, web browsing behavior, purchase data and habits, preferences and opinion data, cost/price/billing data).</t>
  </si>
  <si>
    <t>Demographics (e.g., gender, marital status, socioeconomic status, race, political affiliation, religion).</t>
  </si>
  <si>
    <t>Virtual identifiers (e.g. URLs, MAC addresses, IP addresses, device fingerprints, or other device/network identifiers).</t>
  </si>
  <si>
    <t>Communications (e.g., human-to-human content or device-to-device level messages).</t>
  </si>
  <si>
    <t>Sensitivity</t>
  </si>
  <si>
    <t xml:space="preserve">Uncertainty </t>
  </si>
  <si>
    <t>Long Description</t>
  </si>
  <si>
    <t>Collection End Date/Time</t>
  </si>
  <si>
    <t>Anonymization Method</t>
  </si>
  <si>
    <t>Access Types</t>
  </si>
  <si>
    <t>Short Description</t>
  </si>
  <si>
    <t>Collection Start Date/Time</t>
  </si>
  <si>
    <t>Data Format(s)</t>
  </si>
  <si>
    <t>Selection Lists</t>
  </si>
  <si>
    <t>YES</t>
  </si>
  <si>
    <t>NO</t>
  </si>
  <si>
    <t>Commercial Use Allowed?</t>
  </si>
  <si>
    <t>Anonymized Data?</t>
  </si>
  <si>
    <t>Ongoing Measurement?</t>
  </si>
  <si>
    <t>These fields are automatically filled in based on information provided in other forms. Please make any required corrections on the source forms.</t>
  </si>
  <si>
    <t>Part Name</t>
  </si>
  <si>
    <t>PartID</t>
  </si>
  <si>
    <t>Part #</t>
  </si>
  <si>
    <t>PartCount</t>
  </si>
  <si>
    <t>Commercial Use</t>
  </si>
  <si>
    <t>BGP Routing Data</t>
  </si>
  <si>
    <t>IP Packet Headers</t>
  </si>
  <si>
    <t>Other (specify to right)</t>
  </si>
  <si>
    <t>Non-commercial only</t>
  </si>
  <si>
    <t>Terms of Use</t>
  </si>
  <si>
    <t>Terms of Use + Usage Review by Provider</t>
  </si>
  <si>
    <t xml:space="preserve">Data use requires execution of a written Memorandum of Agreement (MoA) between the ICC and the Requestor, with approval from the Provider. Additional terms and conditions, as specified by the Provider, may apply. </t>
  </si>
  <si>
    <t>MoA between Requester/ICC</t>
  </si>
  <si>
    <t>Data may be used for any commercial or non-commercial use.</t>
  </si>
  <si>
    <t>Data may only be used for non-commercial use, to include unlimited government use.</t>
  </si>
  <si>
    <t>Data is released after the Requester agrees to the Terms of Use.</t>
  </si>
  <si>
    <t>Unrestricted Data</t>
  </si>
  <si>
    <t>Unrestricted Non-Commercial Data</t>
  </si>
  <si>
    <t>Quasi-Restricted Data</t>
  </si>
  <si>
    <t>Quasi-Restricted Non-Commercial Data</t>
  </si>
  <si>
    <t>Restricted Data</t>
  </si>
  <si>
    <t>Data is released after the Requester agrees to the Terms of Use and the Provider ensures that the data requested is reasonably consistent with the stated use.</t>
  </si>
  <si>
    <t>Organization types</t>
  </si>
  <si>
    <t>Primary Organizational Industry / Sector:</t>
  </si>
  <si>
    <t>Data Release Agreement</t>
  </si>
  <si>
    <t>Data Usage for Commercial Purposes</t>
  </si>
  <si>
    <t>Data Class Mappings</t>
  </si>
  <si>
    <t>Data Size in Bytes</t>
  </si>
  <si>
    <t>Please provide information to be included with the data as metadata. These fields are MANDATORY.</t>
  </si>
  <si>
    <t>Traffic Flow Data</t>
  </si>
  <si>
    <t>VOIP Measurement Data</t>
  </si>
  <si>
    <t>Additional Data Use Terms and Restrictions</t>
  </si>
  <si>
    <t>THIS Data Category</t>
  </si>
  <si>
    <t>HDD</t>
  </si>
  <si>
    <t>Download</t>
  </si>
  <si>
    <t>DaaS</t>
  </si>
  <si>
    <t>Remote enclave</t>
  </si>
  <si>
    <t>Other (specify)</t>
  </si>
  <si>
    <t>Other Access Type</t>
  </si>
  <si>
    <t>Checksum Types</t>
  </si>
  <si>
    <t>MD5</t>
  </si>
  <si>
    <t>SHA-1</t>
  </si>
  <si>
    <t>SHA-512</t>
  </si>
  <si>
    <t>SHA-256</t>
  </si>
  <si>
    <t>Data Sub Categories</t>
  </si>
  <si>
    <t>Active Topology Measurements with Skitter</t>
  </si>
  <si>
    <t>Anycast Enumeration</t>
  </si>
  <si>
    <t>AS Organizational Data</t>
  </si>
  <si>
    <t>Blackhole Address Space Data</t>
  </si>
  <si>
    <t>Botnet Sinkhole Data</t>
  </si>
  <si>
    <t>Broadband Measurement Data</t>
  </si>
  <si>
    <t>Cable System Topology</t>
  </si>
  <si>
    <t>Continuous Flow Data</t>
  </si>
  <si>
    <t>Critical Infrastructure Situational Awareness</t>
  </si>
  <si>
    <t>CSU Spam Logs</t>
  </si>
  <si>
    <t>DDoS Attack IP Packet Headers</t>
  </si>
  <si>
    <t>DNS Query Metadata</t>
  </si>
  <si>
    <t>Experimental Data</t>
  </si>
  <si>
    <t>Global Intrusion Detection Database</t>
  </si>
  <si>
    <t>GT Historical Malware Passive DNS Data</t>
  </si>
  <si>
    <t>GT Malware Passive DNS Data Daily Feed</t>
  </si>
  <si>
    <t>Internet Address Block Classification</t>
  </si>
  <si>
    <t>Internet Census and Survey Data</t>
  </si>
  <si>
    <t>Internet Topology Data Kit Current</t>
  </si>
  <si>
    <t>Internet Topology Data Kit Older than 2 years</t>
  </si>
  <si>
    <t>IP Address Geolocation Data</t>
  </si>
  <si>
    <t>IP Hit Lists</t>
  </si>
  <si>
    <t>IP Reputation Lists</t>
  </si>
  <si>
    <t>IPV4 Internet Topology Measured from Ark Platform Current</t>
  </si>
  <si>
    <t>IPV4 Internet Topology measured from Ark Platform older than 2 years</t>
  </si>
  <si>
    <t>IPV6 Internet Topology Measured from Ark Platform</t>
  </si>
  <si>
    <t>IXP Member Lists</t>
  </si>
  <si>
    <t>Large State Educational Network BGP Update Messages and BGP Routing Table Dumps I</t>
  </si>
  <si>
    <t>Long-lived Flow Summarization-Full IP Anon</t>
  </si>
  <si>
    <t>Long-lived Flow Summarization-Host Only Anon</t>
  </si>
  <si>
    <t>Longitudinal Blackhole Address Space Data</t>
  </si>
  <si>
    <t>Netalyzr Data</t>
  </si>
  <si>
    <t>Network Outage Data</t>
  </si>
  <si>
    <t>OC48 Peering Point IP Packet Headers</t>
  </si>
  <si>
    <t>Routing Address Database Data</t>
  </si>
  <si>
    <t>Routing Outage Data</t>
  </si>
  <si>
    <t>Routing Prefix Origin Inconsistencies</t>
  </si>
  <si>
    <t>SSL Certificate Data</t>
  </si>
  <si>
    <t>Standing Internet &amp; Census Survey Data</t>
  </si>
  <si>
    <t>Standing IP Hit Lists</t>
  </si>
  <si>
    <t>Synthetic Cyber Exercise Data</t>
  </si>
  <si>
    <t>Synthetic Mixed Traffic from Scalable Network Monitoring Program</t>
  </si>
  <si>
    <t>UCSD Archived Network Telescope Data</t>
  </si>
  <si>
    <t>UCSD Real-time Network Telescope Data</t>
  </si>
  <si>
    <t>US Long-Haul Infrastructure Topology</t>
  </si>
  <si>
    <t>X509 Certificates</t>
  </si>
  <si>
    <t>Release Agreement</t>
  </si>
  <si>
    <t>Is Raw Data sampled, transformed, filtered, or processed?</t>
  </si>
  <si>
    <t>Describe</t>
  </si>
  <si>
    <t>Not Applicable</t>
  </si>
  <si>
    <t>Additional Keywords</t>
  </si>
  <si>
    <t xml:space="preserve">I am a current Resource Provider and have a valid MoA with the ICC. I desire to participate in the resource request process for this submission. </t>
  </si>
  <si>
    <t>I intend to be an IMPACT Resource Provider and participate in the resource request process.  I will execute an Memorandum of Agreement (MoA) with the ICC.</t>
  </si>
  <si>
    <t>I intend to provide a resource to IMPACT but do NOT want to be involved in the request process as a Resource Provider for this submission. I will execute a blanket Resource Release Form for the ICC.</t>
  </si>
  <si>
    <t xml:space="preserve">Resource Provider </t>
  </si>
  <si>
    <t xml:space="preserve">Resource Host </t>
  </si>
  <si>
    <r>
      <t xml:space="preserve">Resource Request Process Involvement (Check </t>
    </r>
    <r>
      <rPr>
        <b/>
        <u/>
        <sz val="12"/>
        <rFont val="Arial"/>
        <family val="2"/>
      </rPr>
      <t>ONE</t>
    </r>
    <r>
      <rPr>
        <b/>
        <sz val="12"/>
        <rFont val="Arial"/>
        <family val="2"/>
      </rPr>
      <t xml:space="preserve">): </t>
    </r>
  </si>
  <si>
    <t xml:space="preserve">IMPACT Resource Submission: </t>
  </si>
  <si>
    <t>Resource Characterization</t>
  </si>
  <si>
    <t>Specify whether or not the Resource may be used for commercial purposes.</t>
  </si>
  <si>
    <t>Resource Type</t>
  </si>
  <si>
    <t>Resource Category</t>
  </si>
  <si>
    <t>Data Collection Location</t>
  </si>
  <si>
    <t>Data Collection or Generation Process Description</t>
  </si>
  <si>
    <t>Other Personal/Organizational identifiers (e.g., DoB, SSNs; medical, universal patient, healthcare, or financial identifiers; email addresses; DUNS numbers; professional certificate/license numbers; biometric).</t>
  </si>
  <si>
    <t xml:space="preserve">Relational identifiers (e.g., names of family and friends, group affiliations, and business to business (B2B) information). </t>
  </si>
  <si>
    <t>Vehicle identifiers (VINs, serial numbers, telematics)</t>
  </si>
  <si>
    <t>Does the data contain any of the following direct or indirect identifiers?</t>
  </si>
  <si>
    <t>Did your organization collect and/or have ownership right in the Tool? If “No”, please answer the following three (3) sub-questions</t>
  </si>
  <si>
    <t>Did your organization collect and/or have ownership right in the Data? If “No”, please answer the following three (3) sub-questions</t>
  </si>
  <si>
    <t>Does the Tool owner prohibit further use of the Tool (via an intellectual property right or license)?</t>
  </si>
  <si>
    <t>Does the Tool owner allow further use of the Tool (via a release statement, license, or otherwise)?</t>
  </si>
  <si>
    <t>Who has ownership rights in the Tool?</t>
  </si>
  <si>
    <t>Is there an intellectual property right or interest in the Data or Tool (e.g., patentable content, trade secret) that would be infringed or waived if the Data or Tool is further disclosed or made available?</t>
  </si>
  <si>
    <t>Are there restrictions on expanded and/or new uses of the data if they differ from original use?</t>
  </si>
  <si>
    <t>Resource Name</t>
  </si>
  <si>
    <t>Resource Class</t>
  </si>
  <si>
    <t>Primary Resource Category</t>
  </si>
  <si>
    <t>If you answered"Yes" to either of the previous two questions, please provide a link to the license or include it here:</t>
  </si>
  <si>
    <t>Could the data become sensitive if the quantity of the data increased? If so, please explain below:</t>
  </si>
  <si>
    <t>Will the data sensitivity decrease over time? If so, please explain below:</t>
  </si>
  <si>
    <t>If the data is sensitive, could alternate data be provided that is less sensitive but could serve a substantially similar purposes? If so, please explain below:</t>
  </si>
  <si>
    <t>Resource Identifier :</t>
  </si>
  <si>
    <t>Finance and Insurance</t>
  </si>
  <si>
    <t>Manufacturing</t>
  </si>
  <si>
    <t>Transportation Systems</t>
  </si>
  <si>
    <t>Information Technology</t>
  </si>
  <si>
    <t>Food and Agriculture</t>
  </si>
  <si>
    <t>Energy</t>
  </si>
  <si>
    <t>Defense Industrial Base</t>
  </si>
  <si>
    <t>Communications</t>
  </si>
  <si>
    <t>Emergency Services</t>
  </si>
  <si>
    <t>Government / Public Administration</t>
  </si>
  <si>
    <t>Organization Account Name</t>
  </si>
  <si>
    <t>Professional, Scientific, Technical Services</t>
  </si>
  <si>
    <t>Data</t>
  </si>
  <si>
    <t>Tool / Service</t>
  </si>
  <si>
    <t>Please provide the following information to be included with the data as metadata, if available. These fields are OPTIONAL, but should be completed if relevant and known.</t>
  </si>
  <si>
    <t xml:space="preserve">Instructions or documention for Users about how to access Resource (e.g., download instructions, access tool). </t>
  </si>
  <si>
    <t>Commercial &amp; Non-commercial</t>
  </si>
  <si>
    <r>
      <t xml:space="preserve">Choose the most appropriate type and category for your Resource. See </t>
    </r>
    <r>
      <rPr>
        <b/>
        <u/>
        <sz val="11"/>
        <color indexed="17"/>
        <rFont val="Arial"/>
        <family val="2"/>
      </rPr>
      <t>www.ImpactCyberTrust.org/search</t>
    </r>
    <r>
      <rPr>
        <b/>
        <sz val="11"/>
        <rFont val="Arial"/>
        <family val="2"/>
      </rPr>
      <t xml:space="preserve"> for a written description of most categories. If a category is not provided, IMPACT will assign one.</t>
    </r>
  </si>
  <si>
    <t>Describe your proposed Resource such that a researcher can determine whether it would be useful to his/her effort.</t>
  </si>
  <si>
    <t>Unrestricted- Data is not sensitive and is released after the Requester agrees to the Terms of Use.</t>
  </si>
  <si>
    <t>Quasi-Unrestriced- Data is not slightly sensitive and Provider wants some oversight; data is released after the Requester agrees to the Terms of Use and the Provider ensures that the data requested is reasonably consistent with the stated use.</t>
  </si>
  <si>
    <t xml:space="preserve">Restricted- Data is sensitive. Data use requires execution of a written Memorandum of Agreement (MoA) between the ICC and the Requestor, with approval from the Provider. Additional terms and conditions, as specified by the Provider, may apply. </t>
  </si>
  <si>
    <t>Unknown- Provider is unsure of data sensitivity and does not have a preference regarding its oversight.  IMPACT will assign the appropriate Class.</t>
  </si>
  <si>
    <t xml:space="preserve">Is the Data or Tool already in the public domain? </t>
  </si>
  <si>
    <t>Has the Data or Tool been published but is not publicly accessible?</t>
  </si>
  <si>
    <t>Is there any agreement that restricts a certain use of the Data or Tool</t>
  </si>
  <si>
    <r>
      <t xml:space="preserve">Proposed Resource Name.  </t>
    </r>
    <r>
      <rPr>
        <sz val="11"/>
        <rFont val="Arial"/>
        <family val="2"/>
      </rPr>
      <t>(Name must be unique. IMPACT will revise to avoid confusion or collision with existing Resource)</t>
    </r>
  </si>
  <si>
    <t>[Tool submission should answer questions relative to the data that the Tool processes]</t>
  </si>
  <si>
    <t>[Complete all questions relevant to your Resource. If it is a Tool, answer questions relative to the data that the Tool processes, unless otherwise specified.]</t>
  </si>
  <si>
    <t>Address Space Allocation Data</t>
  </si>
  <si>
    <t>Application Layer Security Data</t>
  </si>
  <si>
    <t>BGP Routing data</t>
  </si>
  <si>
    <t>DNS data</t>
  </si>
  <si>
    <t>Infrastructure Data</t>
  </si>
  <si>
    <t>Performance and Quality Measurements</t>
  </si>
  <si>
    <t>Synthetically Generated Data</t>
  </si>
  <si>
    <t>Unsolicited Bulk Email</t>
  </si>
  <si>
    <t>Vulnerabilities</t>
  </si>
  <si>
    <t>Exploits</t>
  </si>
  <si>
    <t>Attacks</t>
  </si>
  <si>
    <t>Adverse Events</t>
  </si>
  <si>
    <t>Cybercrime Infrastructure</t>
  </si>
  <si>
    <t>Offline Characteristics</t>
  </si>
  <si>
    <t>Measurement Perspective:</t>
  </si>
  <si>
    <t>Cyber Security Perspective</t>
  </si>
  <si>
    <t>IMPACT Resource Submission:</t>
  </si>
  <si>
    <r>
      <t xml:space="preserve">Thank you for your interest in providing a Resource (data, tool)  to the IMPACT community. Any questions may be directed to the IMPACT Coordinating Center (ICC) via email: </t>
    </r>
    <r>
      <rPr>
        <b/>
        <sz val="11"/>
        <rFont val="Arial"/>
        <family val="2"/>
      </rPr>
      <t>Contact@ImpactCyberTrust.org</t>
    </r>
    <r>
      <rPr>
        <sz val="11"/>
        <rFont val="Arial"/>
        <family val="2"/>
      </rPr>
      <t>. 
This form is intended: (1) to capture information about the resource proposed to be made available through IMPACT and included in the IMPACT catalog; and (2) to determine your (the resource submitter) level of participation in the resource request process. If you do not want to be involved in the resource request process, please execute the attached Resource Release Form. Otherwise, you will execute a separate Memorandum of Agreement (MoA) with the ICC, which will establish you as a Resource Provider in IMPACT. 
Please complete the information below and email an executed copy electronically to the ICC at Contact@ImpactCyberTrust.org. An executed copy will be returned to you for your files.</t>
    </r>
  </si>
  <si>
    <t>Phone (optional)</t>
  </si>
  <si>
    <t>Your Information:</t>
  </si>
  <si>
    <t>Organization Info (if different from above):</t>
  </si>
  <si>
    <t>Include website, address, country</t>
  </si>
  <si>
    <t>Relationship to Organization (could be none)</t>
  </si>
  <si>
    <t>Organization POC (First &amp; Last Name; email)</t>
  </si>
  <si>
    <t>Long Description (&lt;10,000 characters)</t>
  </si>
  <si>
    <t>Data Collection Dates</t>
  </si>
  <si>
    <t>Data Collection Start (optional)</t>
  </si>
  <si>
    <t>Data Collection End (optional)</t>
  </si>
  <si>
    <t>XML Upload</t>
  </si>
  <si>
    <t>Web Form</t>
  </si>
  <si>
    <t>Unknown at this time</t>
  </si>
  <si>
    <t>Indicate how you will enter your Resource Metadata in the Portal Catalog</t>
  </si>
  <si>
    <t xml:space="preserve"> </t>
  </si>
  <si>
    <t>Short Description (&lt;350 characters)</t>
  </si>
  <si>
    <t>Internet Topology/Scan Data</t>
  </si>
  <si>
    <t>Cybersecurity Controls Data (eg, IDS, Firewall, Sinkhole)</t>
  </si>
  <si>
    <t>Geolocation Data</t>
  </si>
  <si>
    <t>Internet Population Data</t>
  </si>
  <si>
    <t>Generic Network/Behavior Data</t>
  </si>
  <si>
    <t>Please provide a Digital Object Identifer (DOI) only if the resource has previously been assigned one. IMPACT will assign a DOI automatically to resources that have not previously been assigned.</t>
  </si>
  <si>
    <t>If "Yes", please provide a link to the license/agreement or include it here:</t>
  </si>
  <si>
    <t>Is the Data or Tool subject to any restrictive license or other contractual terms &amp; conditions (this includes any restrictions placed by you as a Resource Provider)?</t>
  </si>
  <si>
    <t>Resource Terms</t>
  </si>
  <si>
    <t>Resource Host</t>
  </si>
  <si>
    <r>
      <t xml:space="preserve">IMPACT Resource Submission Form                                                                                       </t>
    </r>
    <r>
      <rPr>
        <b/>
        <sz val="14"/>
        <rFont val="Arial"/>
      </rPr>
      <t>V1.10 (LAST EDITED 7/10/19)</t>
    </r>
  </si>
  <si>
    <t>Was there an IRB application filed? If so, what was the outcome? If no, why?</t>
  </si>
  <si>
    <t xml:space="preserve">Please explain: </t>
  </si>
  <si>
    <t>If you answered yest to any of the the above (rows 9-24), please describe below, the potential risk its disclosure would pose to an organization or individual.</t>
  </si>
  <si>
    <t>Reviewer:</t>
  </si>
  <si>
    <t>Respondent:</t>
  </si>
  <si>
    <t>Section &amp; Question Line Number</t>
  </si>
  <si>
    <t>Reviewer Question</t>
  </si>
  <si>
    <t>Respondent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</si>
</sst>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d/yyyy;@"/>
    <numFmt numFmtId="165" formatCode="&quot;Yes&quot;;&quot;Yes&quot;;&quot;No&quot;"/>
    <numFmt numFmtId="166" formatCode="[&lt;=9999999]###\-####;\(###\)\ ###\-####"/>
    <numFmt numFmtId="167" formatCode="mm/dd/yyyy\ hh:mm"/>
    <numFmt numFmtId="168" formatCode="m/d/yy;@"/>
  </numFmts>
  <fonts count="46" x14ac:knownFonts="1">
    <font>
      <sz val="10"/>
      <name val="Arial"/>
    </font>
    <font>
      <sz val="10"/>
      <name val="Arial"/>
    </font>
    <font>
      <b/>
      <sz val="10"/>
      <name val="Arial"/>
      <family val="2"/>
    </font>
    <font>
      <b/>
      <sz val="12"/>
      <name val="Arial"/>
      <family val="2"/>
    </font>
    <font>
      <sz val="8"/>
      <name val="Arial"/>
    </font>
    <font>
      <sz val="12"/>
      <name val="Arial"/>
    </font>
    <font>
      <b/>
      <sz val="11"/>
      <name val="Arial"/>
      <family val="2"/>
    </font>
    <font>
      <sz val="11"/>
      <name val="Arial"/>
      <family val="2"/>
    </font>
    <font>
      <sz val="11"/>
      <name val="Arial"/>
      <family val="2"/>
    </font>
    <font>
      <b/>
      <sz val="18"/>
      <name val="Times New Roman"/>
      <family val="1"/>
    </font>
    <font>
      <b/>
      <sz val="18"/>
      <name val="Arial"/>
      <family val="2"/>
    </font>
    <font>
      <b/>
      <u/>
      <sz val="12"/>
      <name val="Arial"/>
      <family val="2"/>
    </font>
    <font>
      <sz val="12"/>
      <color indexed="23"/>
      <name val="Arial"/>
    </font>
    <font>
      <sz val="11"/>
      <color indexed="23"/>
      <name val="Arial"/>
    </font>
    <font>
      <sz val="10"/>
      <color indexed="23"/>
      <name val="Arial"/>
    </font>
    <font>
      <b/>
      <sz val="10"/>
      <name val="Arial"/>
      <family val="2"/>
    </font>
    <font>
      <sz val="10"/>
      <color indexed="18"/>
      <name val="Arial"/>
    </font>
    <font>
      <sz val="10"/>
      <name val="Arial"/>
    </font>
    <font>
      <b/>
      <sz val="10"/>
      <color indexed="23"/>
      <name val="Arial"/>
    </font>
    <font>
      <sz val="10"/>
      <name val="Arial"/>
    </font>
    <font>
      <b/>
      <sz val="12"/>
      <color indexed="18"/>
      <name val="Arial"/>
      <family val="2"/>
    </font>
    <font>
      <b/>
      <u/>
      <sz val="11"/>
      <color indexed="17"/>
      <name val="Arial"/>
      <family val="2"/>
    </font>
    <font>
      <sz val="11"/>
      <color indexed="18"/>
      <name val="Arial"/>
      <family val="2"/>
    </font>
    <font>
      <sz val="12"/>
      <name val="Arial"/>
    </font>
    <font>
      <i/>
      <u/>
      <sz val="10"/>
      <color indexed="23"/>
      <name val="Arial"/>
    </font>
    <font>
      <i/>
      <sz val="10"/>
      <color indexed="23"/>
      <name val="Arial"/>
    </font>
    <font>
      <i/>
      <sz val="11"/>
      <color indexed="23"/>
      <name val="Arial"/>
    </font>
    <font>
      <sz val="11"/>
      <color indexed="23"/>
      <name val="Arial"/>
    </font>
    <font>
      <sz val="10"/>
      <color indexed="23"/>
      <name val="Arial"/>
    </font>
    <font>
      <sz val="10"/>
      <color indexed="18"/>
      <name val="Arial"/>
    </font>
    <font>
      <b/>
      <sz val="10"/>
      <color indexed="18"/>
      <name val="Arial"/>
    </font>
    <font>
      <sz val="12"/>
      <color indexed="18"/>
      <name val="Arial"/>
    </font>
    <font>
      <i/>
      <u/>
      <sz val="10"/>
      <color indexed="23"/>
      <name val="Arial"/>
    </font>
    <font>
      <sz val="10"/>
      <color indexed="18"/>
      <name val="Arial"/>
      <family val="2"/>
    </font>
    <font>
      <u/>
      <sz val="10"/>
      <color theme="10"/>
      <name val="Arial"/>
    </font>
    <font>
      <u/>
      <sz val="10"/>
      <color theme="11"/>
      <name val="Arial"/>
    </font>
    <font>
      <sz val="10"/>
      <color theme="0" tint="-0.499984740745262"/>
      <name val="Arial"/>
    </font>
    <font>
      <sz val="10"/>
      <color rgb="FF002060"/>
      <name val="Arial"/>
      <family val="2"/>
    </font>
    <font>
      <sz val="10"/>
      <color theme="1" tint="0.34998626667073579"/>
      <name val="Arial"/>
      <family val="2"/>
    </font>
    <font>
      <sz val="10"/>
      <color theme="1"/>
      <name val="Arial"/>
    </font>
    <font>
      <sz val="11"/>
      <color theme="0" tint="-0.499984740745262"/>
      <name val="Arial"/>
    </font>
    <font>
      <i/>
      <sz val="11"/>
      <color theme="0" tint="-0.499984740745262"/>
      <name val="Arial"/>
    </font>
    <font>
      <b/>
      <sz val="14"/>
      <name val="Arial"/>
    </font>
    <font>
      <b/>
      <sz val="10"/>
      <color theme="1"/>
      <name val="Arial"/>
    </font>
    <font>
      <b/>
      <sz val="10"/>
      <color theme="0"/>
      <name val="Arial"/>
    </font>
    <font>
      <sz val="10"/>
      <color theme="0"/>
      <name val="Arial"/>
    </font>
  </fonts>
  <fills count="7">
    <fill>
      <patternFill patternType="none"/>
    </fill>
    <fill>
      <patternFill patternType="gray125"/>
    </fill>
    <fill>
      <patternFill patternType="solid">
        <fgColor indexed="9"/>
        <bgColor indexed="64"/>
      </patternFill>
    </fill>
    <fill>
      <patternFill patternType="solid">
        <fgColor rgb="FFF6EC86"/>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1"/>
        <bgColor indexed="64"/>
      </patternFill>
    </fill>
  </fills>
  <borders count="45">
    <border>
      <left/>
      <right/>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indexed="22"/>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right style="medium">
        <color auto="1"/>
      </right>
      <top style="thick">
        <color auto="1"/>
      </top>
      <bottom/>
      <diagonal/>
    </border>
    <border>
      <left style="thick">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ck">
        <color auto="1"/>
      </right>
      <top style="thin">
        <color indexed="22"/>
      </top>
      <bottom style="thin">
        <color indexed="22"/>
      </bottom>
      <diagonal/>
    </border>
    <border>
      <left/>
      <right style="thick">
        <color auto="1"/>
      </right>
      <top style="thick">
        <color auto="1"/>
      </top>
      <bottom style="medium">
        <color auto="1"/>
      </bottom>
      <diagonal/>
    </border>
    <border>
      <left style="thin">
        <color auto="1"/>
      </left>
      <right style="thin">
        <color auto="1"/>
      </right>
      <top/>
      <bottom style="thin">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34" fillId="0" borderId="0" applyNumberFormat="0" applyFill="0" applyBorder="0" applyAlignment="0" applyProtection="0"/>
    <xf numFmtId="0" fontId="35" fillId="0" borderId="0" applyNumberFormat="0" applyFill="0" applyBorder="0" applyAlignment="0" applyProtection="0"/>
  </cellStyleXfs>
  <cellXfs count="439">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xf numFmtId="0" fontId="5" fillId="0" borderId="0" xfId="0" applyFont="1"/>
    <xf numFmtId="0" fontId="5" fillId="0" borderId="0" xfId="0" applyFont="1" applyBorder="1" applyAlignment="1">
      <alignment vertical="center"/>
    </xf>
    <xf numFmtId="0" fontId="14" fillId="0" borderId="0" xfId="0" applyFont="1" applyBorder="1" applyAlignment="1">
      <alignment vertical="center" wrapText="1"/>
    </xf>
    <xf numFmtId="0" fontId="17" fillId="0" borderId="0" xfId="0" applyFont="1" applyBorder="1" applyAlignment="1">
      <alignment vertical="center" wrapText="1"/>
    </xf>
    <xf numFmtId="0" fontId="18" fillId="0" borderId="0" xfId="0" applyFont="1" applyAlignment="1">
      <alignment horizontal="right" vertical="center"/>
    </xf>
    <xf numFmtId="0" fontId="0" fillId="0" borderId="0" xfId="0" applyBorder="1" applyAlignment="1">
      <alignment wrapText="1"/>
    </xf>
    <xf numFmtId="0" fontId="0" fillId="0" borderId="0" xfId="0" applyAlignment="1">
      <alignment horizontal="right" vertical="center" wrapText="1"/>
    </xf>
    <xf numFmtId="164" fontId="19" fillId="0" borderId="0" xfId="0" applyNumberFormat="1" applyFont="1" applyBorder="1" applyAlignment="1">
      <alignment horizontal="right" vertical="center" wrapText="1"/>
    </xf>
    <xf numFmtId="0" fontId="19" fillId="0" borderId="0" xfId="0" applyFont="1" applyAlignment="1">
      <alignment horizontal="right" vertical="center" wrapText="1"/>
    </xf>
    <xf numFmtId="0" fontId="0" fillId="0" borderId="0" xfId="0" applyBorder="1"/>
    <xf numFmtId="0" fontId="0" fillId="0" borderId="1" xfId="0" applyBorder="1"/>
    <xf numFmtId="0" fontId="0" fillId="0" borderId="2" xfId="0" applyBorder="1"/>
    <xf numFmtId="0" fontId="7" fillId="0" borderId="0" xfId="0" applyFont="1" applyAlignment="1">
      <alignment horizontal="left" vertical="center" wrapText="1"/>
    </xf>
    <xf numFmtId="0" fontId="7" fillId="0" borderId="0" xfId="0" applyFont="1" applyAlignment="1">
      <alignment horizontal="left" vertical="center"/>
    </xf>
    <xf numFmtId="0" fontId="20" fillId="0" borderId="0" xfId="0" applyFont="1" applyBorder="1" applyAlignment="1">
      <alignment horizontal="center" vertical="center"/>
    </xf>
    <xf numFmtId="165" fontId="20" fillId="0" borderId="0" xfId="0" applyNumberFormat="1"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pplyProtection="1">
      <alignment horizontal="center" vertical="center"/>
      <protection locked="0"/>
    </xf>
    <xf numFmtId="0" fontId="0" fillId="0" borderId="0" xfId="0" applyAlignment="1" applyProtection="1">
      <alignment vertical="center"/>
      <protection hidden="1"/>
    </xf>
    <xf numFmtId="0" fontId="0" fillId="0" borderId="0" xfId="0" applyProtection="1">
      <protection hidden="1"/>
    </xf>
    <xf numFmtId="0" fontId="6" fillId="0" borderId="0" xfId="0" applyFont="1" applyBorder="1" applyAlignment="1">
      <alignment horizontal="right" vertical="center" wrapText="1"/>
    </xf>
    <xf numFmtId="0" fontId="0" fillId="0" borderId="0" xfId="0" applyProtection="1"/>
    <xf numFmtId="0" fontId="0" fillId="0" borderId="0" xfId="0" applyAlignment="1" applyProtection="1">
      <alignment vertical="center"/>
    </xf>
    <xf numFmtId="0" fontId="14" fillId="0" borderId="0" xfId="0" applyFont="1" applyProtection="1">
      <protection hidden="1"/>
    </xf>
    <xf numFmtId="0" fontId="24" fillId="0" borderId="0" xfId="0" applyFont="1" applyAlignment="1" applyProtection="1">
      <protection hidden="1"/>
    </xf>
    <xf numFmtId="0" fontId="14" fillId="0" borderId="0" xfId="0" applyFont="1" applyAlignment="1" applyProtection="1">
      <protection hidden="1"/>
    </xf>
    <xf numFmtId="0" fontId="14" fillId="0" borderId="0" xfId="0" applyFont="1" applyAlignment="1" applyProtection="1">
      <alignment vertical="center"/>
      <protection hidden="1"/>
    </xf>
    <xf numFmtId="0" fontId="24" fillId="0" borderId="0" xfId="0" applyFont="1" applyAlignment="1" applyProtection="1">
      <alignment vertical="center"/>
      <protection hidden="1"/>
    </xf>
    <xf numFmtId="0" fontId="24" fillId="0" borderId="0" xfId="0" applyFont="1" applyBorder="1" applyAlignment="1" applyProtection="1">
      <alignment vertical="center"/>
      <protection hidden="1"/>
    </xf>
    <xf numFmtId="0" fontId="25" fillId="0" borderId="0" xfId="0" applyFont="1" applyAlignment="1" applyProtection="1">
      <alignment horizontal="right" vertical="center"/>
      <protection hidden="1"/>
    </xf>
    <xf numFmtId="0" fontId="25" fillId="0" borderId="0" xfId="0" applyFont="1" applyBorder="1" applyAlignment="1" applyProtection="1">
      <alignment horizontal="right" vertical="center"/>
      <protection hidden="1"/>
    </xf>
    <xf numFmtId="0" fontId="14" fillId="0" borderId="0" xfId="0" applyFont="1" applyBorder="1" applyAlignment="1" applyProtection="1">
      <alignment horizontal="left" vertical="center"/>
      <protection hidden="1"/>
    </xf>
    <xf numFmtId="0" fontId="14" fillId="0" borderId="0" xfId="0" applyFont="1" applyFill="1" applyBorder="1" applyAlignment="1" applyProtection="1">
      <alignment horizontal="left" vertical="center"/>
      <protection hidden="1"/>
    </xf>
    <xf numFmtId="0" fontId="25" fillId="0" borderId="0" xfId="0" applyFont="1" applyFill="1" applyBorder="1" applyAlignment="1" applyProtection="1">
      <alignment horizontal="right" vertical="center"/>
      <protection hidden="1"/>
    </xf>
    <xf numFmtId="0" fontId="14" fillId="0" borderId="0" xfId="0" applyFont="1" applyFill="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Border="1" applyAlignment="1" applyProtection="1">
      <alignment horizontal="left" vertical="center" wrapText="1"/>
      <protection hidden="1"/>
    </xf>
    <xf numFmtId="0" fontId="18" fillId="0" borderId="0" xfId="0" applyFont="1" applyAlignment="1" applyProtection="1">
      <alignment horizontal="right"/>
      <protection hidden="1"/>
    </xf>
    <xf numFmtId="0" fontId="14" fillId="0" borderId="0" xfId="0" applyFont="1" applyBorder="1" applyAlignment="1" applyProtection="1">
      <alignment vertical="center"/>
      <protection hidden="1"/>
    </xf>
    <xf numFmtId="0" fontId="14" fillId="0" borderId="0" xfId="0" applyFont="1" applyProtection="1"/>
    <xf numFmtId="0" fontId="14" fillId="0" borderId="0" xfId="0" applyFont="1" applyAlignment="1" applyProtection="1">
      <alignment vertical="center"/>
    </xf>
    <xf numFmtId="0" fontId="18" fillId="0" borderId="0" xfId="0" applyFont="1" applyAlignment="1" applyProtection="1">
      <alignment horizontal="right"/>
    </xf>
    <xf numFmtId="0" fontId="0" fillId="0" borderId="0" xfId="0" applyFill="1"/>
    <xf numFmtId="0" fontId="7" fillId="0" borderId="0" xfId="0" applyFont="1" applyFill="1" applyBorder="1" applyAlignment="1">
      <alignment vertical="center"/>
    </xf>
    <xf numFmtId="0" fontId="7" fillId="0" borderId="0" xfId="0" applyFont="1" applyFill="1" applyBorder="1" applyAlignment="1">
      <alignment vertical="center" wrapText="1"/>
    </xf>
    <xf numFmtId="0" fontId="0" fillId="0" borderId="0" xfId="0" applyBorder="1" applyProtection="1"/>
    <xf numFmtId="0" fontId="0" fillId="0" borderId="1" xfId="0" applyBorder="1" applyAlignment="1">
      <alignment horizontal="center" vertical="center"/>
    </xf>
    <xf numFmtId="0" fontId="14"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1" fontId="0" fillId="0" borderId="0" xfId="0" applyNumberFormat="1" applyBorder="1" applyAlignment="1">
      <alignment wrapText="1"/>
    </xf>
    <xf numFmtId="0" fontId="7" fillId="0" borderId="0" xfId="0" applyFont="1" applyBorder="1" applyAlignment="1">
      <alignment vertical="center"/>
    </xf>
    <xf numFmtId="0" fontId="14" fillId="0" borderId="4" xfId="0" applyFont="1" applyFill="1" applyBorder="1" applyAlignment="1" applyProtection="1">
      <alignment horizontal="center" vertical="center"/>
    </xf>
    <xf numFmtId="0" fontId="28" fillId="0" borderId="0" xfId="0" applyFont="1" applyBorder="1" applyProtection="1">
      <protection hidden="1"/>
    </xf>
    <xf numFmtId="0" fontId="14" fillId="0" borderId="0" xfId="0" applyFont="1"/>
    <xf numFmtId="0" fontId="27" fillId="0" borderId="0" xfId="0" applyFont="1" applyBorder="1" applyAlignment="1" applyProtection="1">
      <alignment vertical="top"/>
      <protection hidden="1"/>
    </xf>
    <xf numFmtId="0" fontId="28" fillId="0" borderId="0" xfId="0" applyFont="1" applyBorder="1" applyAlignment="1" applyProtection="1">
      <protection hidden="1"/>
    </xf>
    <xf numFmtId="0" fontId="27" fillId="0" borderId="0" xfId="0" applyFont="1" applyFill="1" applyBorder="1" applyAlignment="1" applyProtection="1">
      <alignment vertical="top"/>
      <protection hidden="1"/>
    </xf>
    <xf numFmtId="0" fontId="0" fillId="0" borderId="0" xfId="0" applyAlignment="1" applyProtection="1">
      <alignment horizontal="center"/>
      <protection hidden="1"/>
    </xf>
    <xf numFmtId="0" fontId="27" fillId="0" borderId="0" xfId="0" applyFont="1" applyAlignment="1">
      <alignment horizontal="left" vertical="center"/>
    </xf>
    <xf numFmtId="0" fontId="16" fillId="0" borderId="4" xfId="0" applyFont="1" applyBorder="1" applyAlignment="1" applyProtection="1">
      <alignment horizontal="center" vertical="center"/>
      <protection locked="0"/>
    </xf>
    <xf numFmtId="0" fontId="16" fillId="0" borderId="4" xfId="0" applyFont="1" applyBorder="1" applyAlignment="1" applyProtection="1">
      <alignment horizontal="center" vertical="center" wrapText="1"/>
    </xf>
    <xf numFmtId="0" fontId="30" fillId="0" borderId="4" xfId="0" applyFont="1" applyBorder="1" applyAlignment="1" applyProtection="1">
      <alignment vertical="center"/>
      <protection locked="0"/>
    </xf>
    <xf numFmtId="0" fontId="30" fillId="0" borderId="4" xfId="0" applyFont="1" applyBorder="1" applyAlignment="1" applyProtection="1">
      <alignment horizontal="center" vertical="center" wrapText="1"/>
      <protection locked="0"/>
    </xf>
    <xf numFmtId="0" fontId="32" fillId="0" borderId="0" xfId="0" applyFont="1" applyProtection="1">
      <protection hidden="1"/>
    </xf>
    <xf numFmtId="0" fontId="32" fillId="0" borderId="0" xfId="0" applyFont="1" applyAlignment="1" applyProtection="1">
      <alignment vertical="center"/>
      <protection hidden="1"/>
    </xf>
    <xf numFmtId="165" fontId="20" fillId="0" borderId="4"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xf>
    <xf numFmtId="0" fontId="5" fillId="0" borderId="0" xfId="0" applyFont="1" applyBorder="1" applyAlignment="1" applyProtection="1">
      <alignment vertical="center"/>
    </xf>
    <xf numFmtId="0" fontId="7" fillId="0" borderId="0" xfId="0" applyFont="1" applyBorder="1" applyAlignment="1" applyProtection="1">
      <alignment horizontal="left" vertical="center"/>
    </xf>
    <xf numFmtId="0" fontId="2" fillId="0" borderId="0"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0" fillId="0" borderId="0" xfId="0" applyBorder="1" applyAlignment="1">
      <alignment vertical="center"/>
    </xf>
    <xf numFmtId="0" fontId="22" fillId="0" borderId="0" xfId="0" applyFont="1" applyBorder="1" applyAlignment="1" applyProtection="1">
      <alignment horizontal="left" vertical="center"/>
    </xf>
    <xf numFmtId="0" fontId="0" fillId="0" borderId="0" xfId="0"/>
    <xf numFmtId="0" fontId="16" fillId="0" borderId="0" xfId="0" applyFont="1" applyBorder="1" applyAlignment="1" applyProtection="1">
      <alignment horizontal="left" vertical="center" wrapText="1"/>
    </xf>
    <xf numFmtId="0" fontId="13" fillId="0" borderId="0" xfId="0" applyFont="1" applyFill="1" applyBorder="1" applyAlignment="1" applyProtection="1">
      <alignment vertical="top"/>
      <protection hidden="1"/>
    </xf>
    <xf numFmtId="0" fontId="0" fillId="0" borderId="0" xfId="0"/>
    <xf numFmtId="0" fontId="0" fillId="0" borderId="0" xfId="0"/>
    <xf numFmtId="165" fontId="20" fillId="0" borderId="0" xfId="0" applyNumberFormat="1" applyFont="1" applyFill="1" applyBorder="1" applyAlignment="1" applyProtection="1">
      <alignment horizontal="center" vertical="center"/>
      <protection locked="0"/>
    </xf>
    <xf numFmtId="0" fontId="33" fillId="0" borderId="0" xfId="0" applyFont="1" applyBorder="1" applyAlignment="1" applyProtection="1">
      <alignment vertical="top" wrapText="1"/>
      <protection locked="0"/>
    </xf>
    <xf numFmtId="0" fontId="0" fillId="0" borderId="0" xfId="0"/>
    <xf numFmtId="0" fontId="0" fillId="0" borderId="0" xfId="0"/>
    <xf numFmtId="0" fontId="13" fillId="0" borderId="0" xfId="0" applyFont="1" applyAlignment="1">
      <alignment horizontal="left" vertical="center"/>
    </xf>
    <xf numFmtId="0" fontId="13" fillId="0" borderId="0" xfId="0" applyFont="1" applyBorder="1" applyAlignment="1" applyProtection="1">
      <alignment vertical="top"/>
      <protection hidden="1"/>
    </xf>
    <xf numFmtId="0" fontId="36" fillId="0" borderId="0" xfId="0" applyFont="1" applyProtection="1">
      <protection hidden="1"/>
    </xf>
    <xf numFmtId="0" fontId="16" fillId="0" borderId="4" xfId="0" applyFont="1" applyFill="1" applyBorder="1" applyAlignment="1" applyProtection="1">
      <alignment horizontal="center" vertical="center"/>
      <protection locked="0"/>
    </xf>
    <xf numFmtId="0" fontId="0" fillId="0" borderId="0" xfId="0" applyFill="1" applyBorder="1"/>
    <xf numFmtId="0" fontId="7" fillId="0" borderId="0" xfId="0" applyFont="1" applyFill="1" applyBorder="1" applyAlignment="1">
      <alignment vertical="top"/>
    </xf>
    <xf numFmtId="0" fontId="14" fillId="0" borderId="0" xfId="0" applyFont="1" applyFill="1" applyProtection="1">
      <protection hidden="1"/>
    </xf>
    <xf numFmtId="0" fontId="8" fillId="0" borderId="0" xfId="0" applyFont="1" applyBorder="1" applyAlignment="1">
      <alignment vertical="center" wrapText="1"/>
    </xf>
    <xf numFmtId="0" fontId="0" fillId="0" borderId="0" xfId="0" applyBorder="1" applyAlignment="1"/>
    <xf numFmtId="0" fontId="0" fillId="0" borderId="0" xfId="0" applyBorder="1" applyAlignment="1" applyProtection="1"/>
    <xf numFmtId="0" fontId="13" fillId="0" borderId="0" xfId="0" applyFont="1" applyBorder="1" applyAlignment="1">
      <alignment horizontal="left" vertical="center" wrapText="1"/>
    </xf>
    <xf numFmtId="0" fontId="7" fillId="0" borderId="0" xfId="0" applyFont="1" applyBorder="1" applyAlignment="1">
      <alignment vertical="center" wrapText="1"/>
    </xf>
    <xf numFmtId="0" fontId="8" fillId="0" borderId="0" xfId="0" applyFont="1" applyFill="1" applyBorder="1" applyAlignment="1">
      <alignment vertical="center" wrapText="1"/>
    </xf>
    <xf numFmtId="0" fontId="19" fillId="2" borderId="0" xfId="0" applyFont="1" applyFill="1" applyBorder="1" applyAlignment="1">
      <alignment horizontal="right" vertical="center" wrapText="1"/>
    </xf>
    <xf numFmtId="0" fontId="0" fillId="0" borderId="0" xfId="0" applyBorder="1" applyAlignment="1">
      <alignment horizontal="right" vertical="center" wrapText="1"/>
    </xf>
    <xf numFmtId="0" fontId="16" fillId="4" borderId="4" xfId="0" applyFont="1" applyFill="1" applyBorder="1" applyAlignment="1" applyProtection="1">
      <alignment horizontal="center" vertical="center"/>
      <protection locked="0"/>
    </xf>
    <xf numFmtId="0" fontId="37" fillId="0" borderId="4" xfId="0" applyFont="1" applyFill="1" applyBorder="1" applyAlignment="1" applyProtection="1">
      <alignment horizontal="center" vertical="center"/>
      <protection locked="0"/>
    </xf>
    <xf numFmtId="0" fontId="38" fillId="4" borderId="4" xfId="0" applyFont="1" applyFill="1" applyBorder="1" applyAlignment="1" applyProtection="1">
      <alignment horizontal="center" vertical="center"/>
      <protection locked="0"/>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8" xfId="0" applyFont="1" applyBorder="1" applyAlignment="1">
      <alignment horizontal="right" vertical="center"/>
    </xf>
    <xf numFmtId="0" fontId="0" fillId="0" borderId="18" xfId="0" applyBorder="1"/>
    <xf numFmtId="0" fontId="14" fillId="0" borderId="18" xfId="0" applyFont="1" applyBorder="1" applyProtection="1">
      <protection hidden="1"/>
    </xf>
    <xf numFmtId="0" fontId="14" fillId="0" borderId="19" xfId="0" applyFont="1" applyBorder="1" applyProtection="1">
      <protection hidden="1"/>
    </xf>
    <xf numFmtId="0" fontId="7" fillId="0" borderId="20" xfId="0" applyFont="1" applyBorder="1" applyAlignment="1">
      <alignment vertical="center" wrapText="1"/>
    </xf>
    <xf numFmtId="0" fontId="5" fillId="0" borderId="0" xfId="0" applyFont="1" applyBorder="1" applyAlignment="1">
      <alignment vertical="center" wrapText="1"/>
    </xf>
    <xf numFmtId="0" fontId="14" fillId="0" borderId="0" xfId="0" applyFont="1" applyBorder="1" applyProtection="1">
      <protection hidden="1"/>
    </xf>
    <xf numFmtId="0" fontId="14" fillId="0" borderId="21" xfId="0" applyFont="1" applyBorder="1" applyProtection="1">
      <protection hidden="1"/>
    </xf>
    <xf numFmtId="0" fontId="0" fillId="0" borderId="20" xfId="0" applyBorder="1"/>
    <xf numFmtId="0" fontId="0" fillId="0" borderId="0" xfId="0" applyBorder="1" applyAlignment="1">
      <alignment wrapText="1"/>
    </xf>
    <xf numFmtId="0" fontId="0" fillId="0" borderId="20" xfId="0" applyBorder="1" applyAlignment="1">
      <alignment vertical="center"/>
    </xf>
    <xf numFmtId="0" fontId="1" fillId="0" borderId="0" xfId="0" applyFont="1" applyBorder="1" applyAlignment="1">
      <alignment vertical="center"/>
    </xf>
    <xf numFmtId="0" fontId="15" fillId="0" borderId="0" xfId="0" applyFont="1" applyBorder="1" applyAlignment="1">
      <alignment horizontal="right" vertical="center"/>
    </xf>
    <xf numFmtId="0" fontId="0" fillId="0" borderId="21" xfId="0" applyBorder="1" applyAlignment="1">
      <alignment vertical="center"/>
    </xf>
    <xf numFmtId="0" fontId="17" fillId="0" borderId="0" xfId="0" applyFont="1" applyBorder="1" applyAlignment="1">
      <alignment vertical="center"/>
    </xf>
    <xf numFmtId="0" fontId="5" fillId="0" borderId="20" xfId="0" applyFont="1" applyBorder="1"/>
    <xf numFmtId="0" fontId="5" fillId="0" borderId="0" xfId="0" applyFont="1" applyBorder="1"/>
    <xf numFmtId="0" fontId="8" fillId="0" borderId="0" xfId="0" applyFont="1" applyBorder="1" applyAlignment="1">
      <alignment vertical="center"/>
    </xf>
    <xf numFmtId="0" fontId="5" fillId="0" borderId="0" xfId="0" applyFont="1" applyBorder="1" applyProtection="1"/>
    <xf numFmtId="0" fontId="8" fillId="0" borderId="0" xfId="0" applyFont="1" applyBorder="1" applyAlignment="1" applyProtection="1">
      <alignment vertical="center" wrapText="1"/>
    </xf>
    <xf numFmtId="0" fontId="5" fillId="0" borderId="20" xfId="0" applyFont="1" applyBorder="1" applyAlignment="1">
      <alignment vertical="center"/>
    </xf>
    <xf numFmtId="0" fontId="25" fillId="0" borderId="21"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21" xfId="0" applyFont="1" applyBorder="1" applyAlignment="1" applyProtection="1">
      <alignment horizontal="left" vertical="center" wrapText="1"/>
      <protection hidden="1"/>
    </xf>
    <xf numFmtId="0" fontId="2" fillId="0" borderId="0" xfId="0" applyFont="1" applyBorder="1" applyAlignment="1">
      <alignment horizontal="right" vertical="center"/>
    </xf>
    <xf numFmtId="0" fontId="0" fillId="0" borderId="0" xfId="0" applyBorder="1" applyAlignment="1">
      <alignment horizontal="right" vertical="center"/>
    </xf>
    <xf numFmtId="0" fontId="0" fillId="0" borderId="22" xfId="0" applyBorder="1"/>
    <xf numFmtId="0" fontId="0" fillId="0" borderId="23" xfId="0" applyBorder="1"/>
    <xf numFmtId="0" fontId="14" fillId="0" borderId="23" xfId="0" applyFont="1" applyBorder="1" applyProtection="1">
      <protection hidden="1"/>
    </xf>
    <xf numFmtId="0" fontId="14" fillId="0" borderId="24" xfId="0" applyFont="1" applyBorder="1" applyProtection="1">
      <protection hidden="1"/>
    </xf>
    <xf numFmtId="0" fontId="0" fillId="0" borderId="19" xfId="0" applyBorder="1"/>
    <xf numFmtId="0" fontId="2" fillId="0" borderId="20" xfId="0" applyFont="1" applyBorder="1"/>
    <xf numFmtId="0" fontId="0" fillId="0" borderId="21" xfId="0" applyBorder="1"/>
    <xf numFmtId="0" fontId="6" fillId="0" borderId="20" xfId="0" applyFont="1" applyBorder="1" applyAlignment="1">
      <alignment horizontal="left" vertical="center"/>
    </xf>
    <xf numFmtId="0" fontId="6" fillId="0" borderId="20" xfId="0" applyFont="1" applyBorder="1" applyAlignment="1">
      <alignment horizontal="right" vertical="center" wrapText="1"/>
    </xf>
    <xf numFmtId="0" fontId="6" fillId="0" borderId="0" xfId="0" applyFont="1" applyBorder="1" applyAlignment="1">
      <alignment wrapText="1"/>
    </xf>
    <xf numFmtId="0" fontId="5" fillId="0" borderId="20" xfId="0" applyFont="1" applyFill="1" applyBorder="1"/>
    <xf numFmtId="0" fontId="0" fillId="0" borderId="0" xfId="0" applyFill="1" applyBorder="1" applyAlignment="1">
      <alignment vertical="top"/>
    </xf>
    <xf numFmtId="0" fontId="0" fillId="0" borderId="0" xfId="0" applyFill="1" applyBorder="1" applyAlignment="1">
      <alignment wrapText="1"/>
    </xf>
    <xf numFmtId="0" fontId="0" fillId="0" borderId="20" xfId="0" applyBorder="1" applyProtection="1"/>
    <xf numFmtId="0" fontId="0" fillId="0" borderId="21" xfId="0" applyBorder="1" applyProtection="1"/>
    <xf numFmtId="0" fontId="18" fillId="0" borderId="20" xfId="0" applyFont="1" applyBorder="1" applyAlignment="1">
      <alignment horizontal="right" vertical="center"/>
    </xf>
    <xf numFmtId="0" fontId="18" fillId="0" borderId="0" xfId="0" applyFont="1" applyBorder="1" applyAlignment="1">
      <alignment horizontal="right" vertical="center"/>
    </xf>
    <xf numFmtId="0" fontId="0" fillId="0" borderId="0" xfId="0" applyBorder="1" applyAlignment="1">
      <alignment horizontal="right"/>
    </xf>
    <xf numFmtId="0" fontId="0" fillId="0" borderId="23" xfId="0" applyBorder="1" applyAlignment="1">
      <alignment horizontal="right"/>
    </xf>
    <xf numFmtId="0" fontId="0" fillId="0" borderId="24" xfId="0" applyBorder="1"/>
    <xf numFmtId="0" fontId="0" fillId="0" borderId="18" xfId="0" applyBorder="1" applyAlignment="1">
      <alignment horizontal="right" vertical="center" wrapText="1"/>
    </xf>
    <xf numFmtId="0" fontId="6" fillId="0" borderId="0" xfId="0" applyFont="1" applyBorder="1" applyAlignment="1">
      <alignment vertical="center"/>
    </xf>
    <xf numFmtId="0" fontId="0" fillId="0" borderId="0" xfId="0" applyBorder="1" applyProtection="1">
      <protection hidden="1"/>
    </xf>
    <xf numFmtId="0" fontId="6" fillId="0" borderId="0" xfId="0" applyFont="1" applyBorder="1" applyAlignment="1"/>
    <xf numFmtId="0" fontId="7" fillId="0" borderId="0" xfId="0" applyFont="1" applyBorder="1" applyAlignment="1"/>
    <xf numFmtId="0" fontId="7" fillId="0" borderId="0" xfId="0" applyFont="1" applyBorder="1"/>
    <xf numFmtId="0" fontId="6" fillId="0" borderId="0" xfId="0" applyFont="1" applyBorder="1"/>
    <xf numFmtId="0" fontId="14" fillId="0" borderId="21" xfId="0" applyFont="1" applyBorder="1" applyAlignment="1" applyProtection="1">
      <alignment vertical="center"/>
      <protection hidden="1"/>
    </xf>
    <xf numFmtId="0" fontId="2" fillId="0" borderId="0" xfId="0" applyFont="1" applyBorder="1" applyAlignment="1">
      <alignment textRotation="45"/>
    </xf>
    <xf numFmtId="0" fontId="0" fillId="0" borderId="0" xfId="0" applyBorder="1" applyAlignment="1">
      <alignment vertical="center" wrapText="1"/>
    </xf>
    <xf numFmtId="0" fontId="7" fillId="0" borderId="0" xfId="0" applyFont="1" applyFill="1" applyBorder="1" applyAlignment="1"/>
    <xf numFmtId="0" fontId="0" fillId="0" borderId="20" xfId="0" applyFill="1" applyBorder="1"/>
    <xf numFmtId="0" fontId="0" fillId="0" borderId="0" xfId="0" applyFill="1" applyBorder="1" applyProtection="1">
      <protection hidden="1"/>
    </xf>
    <xf numFmtId="0" fontId="14" fillId="0" borderId="0" xfId="0" applyFont="1" applyFill="1" applyBorder="1" applyProtection="1">
      <protection hidden="1"/>
    </xf>
    <xf numFmtId="0" fontId="23" fillId="3" borderId="26" xfId="0" applyFont="1" applyFill="1" applyBorder="1" applyAlignment="1">
      <alignment vertical="center"/>
    </xf>
    <xf numFmtId="0" fontId="14" fillId="0" borderId="21" xfId="0" applyFont="1" applyBorder="1" applyProtection="1"/>
    <xf numFmtId="0" fontId="12" fillId="0" borderId="21" xfId="0" applyFont="1" applyBorder="1" applyAlignment="1" applyProtection="1">
      <alignment vertical="center"/>
      <protection hidden="1"/>
    </xf>
    <xf numFmtId="0" fontId="14" fillId="0" borderId="21" xfId="0" applyFont="1" applyBorder="1" applyAlignment="1" applyProtection="1">
      <alignment vertical="center"/>
    </xf>
    <xf numFmtId="0" fontId="18" fillId="0" borderId="21" xfId="0" applyFont="1" applyBorder="1" applyAlignment="1" applyProtection="1">
      <alignment horizontal="right"/>
    </xf>
    <xf numFmtId="0" fontId="14" fillId="0" borderId="21" xfId="0" applyFont="1" applyFill="1" applyBorder="1" applyProtection="1"/>
    <xf numFmtId="0" fontId="0" fillId="0" borderId="19" xfId="0" applyBorder="1" applyProtection="1"/>
    <xf numFmtId="0" fontId="0" fillId="0" borderId="24" xfId="0" applyBorder="1" applyProtection="1"/>
    <xf numFmtId="0" fontId="0" fillId="3" borderId="18" xfId="0" applyFill="1" applyBorder="1" applyAlignment="1">
      <alignment wrapText="1"/>
    </xf>
    <xf numFmtId="0" fontId="0" fillId="0" borderId="19" xfId="0" applyBorder="1" applyAlignment="1">
      <alignment horizontal="right" vertical="center" wrapText="1"/>
    </xf>
    <xf numFmtId="0" fontId="3" fillId="0" borderId="0" xfId="0" applyFont="1" applyBorder="1"/>
    <xf numFmtId="0" fontId="0" fillId="0" borderId="21" xfId="0" applyFill="1" applyBorder="1"/>
    <xf numFmtId="0" fontId="0" fillId="0" borderId="0" xfId="0" applyBorder="1" applyAlignment="1">
      <alignment vertical="center"/>
    </xf>
    <xf numFmtId="0" fontId="0" fillId="0" borderId="21" xfId="0" applyFill="1" applyBorder="1" applyAlignment="1">
      <alignment wrapText="1"/>
    </xf>
    <xf numFmtId="0" fontId="19" fillId="0" borderId="21" xfId="0" applyFont="1" applyFill="1" applyBorder="1"/>
    <xf numFmtId="0" fontId="0" fillId="0" borderId="21" xfId="0" applyBorder="1" applyAlignment="1"/>
    <xf numFmtId="0" fontId="0" fillId="0" borderId="0" xfId="0" applyFill="1" applyBorder="1" applyAlignment="1">
      <alignment vertical="center"/>
    </xf>
    <xf numFmtId="0" fontId="26" fillId="0" borderId="0" xfId="0" applyFont="1" applyFill="1" applyBorder="1" applyAlignment="1">
      <alignment vertical="center"/>
    </xf>
    <xf numFmtId="0" fontId="14" fillId="0" borderId="0" xfId="0" applyFont="1" applyFill="1" applyBorder="1" applyAlignment="1">
      <alignment vertical="center"/>
    </xf>
    <xf numFmtId="0" fontId="25" fillId="0" borderId="0" xfId="0" applyFont="1" applyBorder="1" applyAlignment="1">
      <alignment vertical="center"/>
    </xf>
    <xf numFmtId="0" fontId="14" fillId="0" borderId="0" xfId="0" applyFont="1" applyBorder="1" applyAlignment="1">
      <alignment vertical="center"/>
    </xf>
    <xf numFmtId="0" fontId="6" fillId="0" borderId="0" xfId="0" applyFont="1" applyFill="1" applyBorder="1" applyAlignment="1">
      <alignment vertical="center" wrapText="1"/>
    </xf>
    <xf numFmtId="0" fontId="2" fillId="0" borderId="0" xfId="0" applyFont="1" applyBorder="1" applyAlignment="1">
      <alignment vertical="center" wrapText="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0" fontId="2" fillId="3" borderId="31" xfId="0" applyFont="1" applyFill="1" applyBorder="1"/>
    <xf numFmtId="0" fontId="0" fillId="3" borderId="32" xfId="0" applyFill="1" applyBorder="1"/>
    <xf numFmtId="0" fontId="3" fillId="3" borderId="32" xfId="0" applyFont="1" applyFill="1" applyBorder="1"/>
    <xf numFmtId="0" fontId="0" fillId="3" borderId="33" xfId="0" applyFill="1" applyBorder="1"/>
    <xf numFmtId="0" fontId="0" fillId="0" borderId="21" xfId="0" applyBorder="1" applyAlignment="1">
      <alignment wrapText="1"/>
    </xf>
    <xf numFmtId="0" fontId="16" fillId="0" borderId="21" xfId="0" applyFont="1" applyBorder="1" applyAlignment="1" applyProtection="1">
      <alignment horizontal="left" vertical="center" wrapText="1"/>
    </xf>
    <xf numFmtId="0" fontId="0" fillId="0" borderId="21" xfId="0" applyBorder="1" applyAlignment="1" applyProtection="1"/>
    <xf numFmtId="0" fontId="3" fillId="3" borderId="26" xfId="0" applyFont="1" applyFill="1" applyBorder="1" applyAlignment="1">
      <alignment vertical="center"/>
    </xf>
    <xf numFmtId="0" fontId="5" fillId="3" borderId="26" xfId="0" applyFont="1" applyFill="1" applyBorder="1" applyAlignment="1">
      <alignment vertical="center"/>
    </xf>
    <xf numFmtId="0" fontId="23" fillId="3" borderId="26" xfId="0" applyFont="1" applyFill="1" applyBorder="1" applyAlignment="1"/>
    <xf numFmtId="0" fontId="0" fillId="3" borderId="26" xfId="0" applyFill="1" applyBorder="1" applyAlignment="1"/>
    <xf numFmtId="164" fontId="2" fillId="0" borderId="0" xfId="0" applyNumberFormat="1" applyFont="1" applyFill="1" applyBorder="1" applyAlignment="1">
      <alignment horizontal="right" vertical="center" wrapText="1"/>
    </xf>
    <xf numFmtId="0" fontId="0" fillId="0" borderId="0" xfId="0" applyFill="1" applyAlignment="1">
      <alignment horizontal="right" vertical="center" wrapText="1"/>
    </xf>
    <xf numFmtId="0" fontId="5" fillId="0" borderId="21" xfId="0" applyFont="1" applyBorder="1"/>
    <xf numFmtId="0" fontId="0" fillId="0" borderId="0" xfId="0" applyBorder="1"/>
    <xf numFmtId="0" fontId="0" fillId="3" borderId="26" xfId="0" applyFill="1" applyBorder="1" applyAlignment="1">
      <alignment vertical="center"/>
    </xf>
    <xf numFmtId="0" fontId="40" fillId="0" borderId="0" xfId="0" applyFont="1" applyFill="1" applyBorder="1" applyAlignment="1" applyProtection="1">
      <protection locked="0"/>
    </xf>
    <xf numFmtId="0" fontId="40" fillId="0" borderId="0" xfId="0" applyFont="1" applyFill="1" applyBorder="1" applyAlignment="1"/>
    <xf numFmtId="0" fontId="0" fillId="0" borderId="0" xfId="0" applyBorder="1"/>
    <xf numFmtId="0" fontId="16" fillId="0" borderId="0" xfId="0" applyFont="1" applyBorder="1" applyAlignment="1" applyProtection="1">
      <alignment horizontal="left" vertical="center" wrapText="1"/>
      <protection locked="0"/>
    </xf>
    <xf numFmtId="0" fontId="2" fillId="0" borderId="0" xfId="0" applyFont="1" applyBorder="1"/>
    <xf numFmtId="0" fontId="0" fillId="0" borderId="15" xfId="0" applyBorder="1" applyAlignment="1"/>
    <xf numFmtId="0" fontId="0" fillId="0" borderId="1" xfId="0" applyBorder="1" applyAlignment="1"/>
    <xf numFmtId="0" fontId="0" fillId="0" borderId="16" xfId="0" applyBorder="1" applyAlignment="1"/>
    <xf numFmtId="0" fontId="0" fillId="0" borderId="13" xfId="0" applyBorder="1"/>
    <xf numFmtId="0" fontId="0" fillId="0" borderId="14" xfId="0" applyBorder="1"/>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left"/>
    </xf>
    <xf numFmtId="0" fontId="2" fillId="0" borderId="21" xfId="0" applyFont="1" applyBorder="1" applyAlignment="1">
      <alignment horizontal="left"/>
    </xf>
    <xf numFmtId="0" fontId="41" fillId="0" borderId="0" xfId="0" applyFont="1" applyFill="1" applyBorder="1" applyAlignment="1">
      <alignment vertical="center"/>
    </xf>
    <xf numFmtId="0" fontId="30" fillId="0" borderId="36" xfId="0" applyFont="1" applyBorder="1" applyAlignment="1" applyProtection="1">
      <alignment vertical="center"/>
      <protection locked="0"/>
    </xf>
    <xf numFmtId="0" fontId="0" fillId="0" borderId="0" xfId="0" applyBorder="1" applyAlignment="1">
      <alignment wrapText="1"/>
    </xf>
    <xf numFmtId="0" fontId="0" fillId="0" borderId="0" xfId="0" applyBorder="1" applyAlignment="1">
      <alignment vertical="center" wrapText="1"/>
    </xf>
    <xf numFmtId="0" fontId="7" fillId="0" borderId="0" xfId="0" applyFont="1" applyFill="1" applyBorder="1" applyAlignment="1">
      <alignment vertical="center"/>
    </xf>
    <xf numFmtId="0" fontId="0" fillId="0" borderId="0" xfId="0" applyBorder="1"/>
    <xf numFmtId="0" fontId="7" fillId="0" borderId="0" xfId="0" applyFont="1" applyBorder="1" applyAlignment="1">
      <alignment vertical="center" wrapText="1"/>
    </xf>
    <xf numFmtId="0" fontId="16" fillId="0" borderId="0" xfId="0" applyFont="1" applyBorder="1" applyAlignment="1" applyProtection="1">
      <alignment horizontal="center" vertical="center"/>
      <protection locked="0"/>
    </xf>
    <xf numFmtId="0" fontId="0" fillId="0" borderId="0" xfId="0" applyAlignment="1">
      <alignment wrapText="1"/>
    </xf>
    <xf numFmtId="0" fontId="14" fillId="0" borderId="0" xfId="0" applyFont="1" applyFill="1" applyBorder="1" applyAlignment="1" applyProtection="1">
      <alignment horizontal="center" vertical="center"/>
    </xf>
    <xf numFmtId="0" fontId="43" fillId="5" borderId="4" xfId="0" applyFont="1" applyFill="1" applyBorder="1" applyAlignment="1">
      <alignment horizontal="center" wrapText="1"/>
    </xf>
    <xf numFmtId="0" fontId="39" fillId="5" borderId="4" xfId="0" applyFont="1" applyFill="1" applyBorder="1" applyAlignment="1">
      <alignment horizontal="center" wrapText="1"/>
    </xf>
    <xf numFmtId="0" fontId="44" fillId="6" borderId="0" xfId="0" applyFont="1" applyFill="1" applyAlignment="1">
      <alignment horizontal="center" vertical="center" wrapText="1"/>
    </xf>
    <xf numFmtId="0" fontId="45" fillId="6"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Font="1" applyBorder="1" applyAlignment="1">
      <alignment horizontal="left" vertical="center" wrapText="1"/>
    </xf>
    <xf numFmtId="0" fontId="0" fillId="0" borderId="0" xfId="0" applyAlignment="1">
      <alignment horizontal="left" vertical="center" wrapText="1"/>
    </xf>
    <xf numFmtId="0" fontId="3" fillId="0" borderId="0" xfId="0" applyFont="1" applyFill="1" applyBorder="1" applyAlignment="1">
      <alignment wrapText="1"/>
    </xf>
    <xf numFmtId="0" fontId="0" fillId="0" borderId="0" xfId="0" applyBorder="1" applyAlignment="1">
      <alignment wrapText="1"/>
    </xf>
    <xf numFmtId="0" fontId="5" fillId="0" borderId="0" xfId="0" applyFont="1" applyFill="1" applyBorder="1" applyAlignment="1">
      <alignment horizontal="left" wrapText="1"/>
    </xf>
    <xf numFmtId="0" fontId="33" fillId="0" borderId="4"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4" xfId="0" applyFont="1" applyBorder="1" applyAlignment="1" applyProtection="1">
      <alignment vertical="center" wrapText="1"/>
      <protection locked="0"/>
    </xf>
    <xf numFmtId="0" fontId="3" fillId="0" borderId="0" xfId="0" applyFont="1" applyBorder="1" applyAlignment="1">
      <alignment wrapText="1"/>
    </xf>
    <xf numFmtId="0" fontId="0" fillId="0" borderId="0" xfId="0" applyBorder="1" applyAlignment="1"/>
    <xf numFmtId="0" fontId="29" fillId="0" borderId="5" xfId="0" applyFont="1" applyFill="1" applyBorder="1" applyAlignment="1" applyProtection="1">
      <alignment vertical="center" wrapText="1"/>
      <protection locked="0"/>
    </xf>
    <xf numFmtId="0" fontId="29" fillId="0" borderId="6" xfId="0" applyFont="1" applyFill="1" applyBorder="1" applyAlignment="1" applyProtection="1">
      <alignment vertical="center"/>
      <protection locked="0"/>
    </xf>
    <xf numFmtId="0" fontId="29" fillId="0" borderId="7" xfId="0" applyFont="1" applyFill="1" applyBorder="1" applyAlignment="1" applyProtection="1">
      <alignment vertical="center"/>
      <protection locked="0"/>
    </xf>
    <xf numFmtId="0" fontId="29" fillId="0" borderId="4" xfId="0" applyFont="1" applyBorder="1" applyAlignment="1" applyProtection="1">
      <alignment horizontal="center" vertical="center" wrapText="1"/>
      <protection locked="0"/>
    </xf>
    <xf numFmtId="49" fontId="16" fillId="0" borderId="5" xfId="0" applyNumberFormat="1" applyFont="1" applyFill="1" applyBorder="1" applyAlignment="1" applyProtection="1">
      <alignment horizontal="left" vertical="center"/>
      <protection locked="0"/>
    </xf>
    <xf numFmtId="49" fontId="29" fillId="0" borderId="6" xfId="0" applyNumberFormat="1" applyFont="1" applyFill="1" applyBorder="1" applyAlignment="1" applyProtection="1">
      <alignment horizontal="left" vertical="center"/>
      <protection locked="0"/>
    </xf>
    <xf numFmtId="49" fontId="29" fillId="0" borderId="7" xfId="0" applyNumberFormat="1" applyFont="1" applyFill="1" applyBorder="1" applyAlignment="1" applyProtection="1">
      <alignment horizontal="left" vertical="center"/>
      <protection locked="0"/>
    </xf>
    <xf numFmtId="0" fontId="29" fillId="0" borderId="4" xfId="0" applyFont="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8" fillId="0" borderId="0" xfId="0" applyFont="1" applyBorder="1" applyAlignment="1">
      <alignment vertical="center" wrapText="1"/>
    </xf>
    <xf numFmtId="0" fontId="10" fillId="0" borderId="18" xfId="0" applyFont="1" applyBorder="1" applyAlignment="1">
      <alignment horizontal="center" vertical="center" wrapText="1"/>
    </xf>
    <xf numFmtId="166" fontId="33" fillId="0" borderId="4" xfId="0" applyNumberFormat="1" applyFont="1" applyBorder="1" applyAlignment="1" applyProtection="1">
      <alignment horizontal="left" vertical="center" wrapText="1"/>
      <protection locked="0"/>
    </xf>
    <xf numFmtId="166" fontId="16" fillId="0" borderId="4" xfId="0" applyNumberFormat="1" applyFont="1" applyBorder="1" applyAlignment="1" applyProtection="1">
      <alignment horizontal="left" vertical="center" wrapText="1"/>
      <protection locked="0"/>
    </xf>
    <xf numFmtId="0" fontId="7" fillId="0" borderId="20" xfId="0" applyFont="1" applyBorder="1" applyAlignment="1">
      <alignment vertical="center" wrapText="1"/>
    </xf>
    <xf numFmtId="0" fontId="5" fillId="0" borderId="0" xfId="0" applyFont="1" applyBorder="1" applyAlignment="1">
      <alignment vertical="center" wrapText="1"/>
    </xf>
    <xf numFmtId="164" fontId="16" fillId="0" borderId="5" xfId="0" applyNumberFormat="1" applyFont="1" applyBorder="1" applyAlignment="1" applyProtection="1">
      <alignment horizontal="left" vertical="center" wrapText="1"/>
      <protection locked="0"/>
    </xf>
    <xf numFmtId="164" fontId="16" fillId="0" borderId="6" xfId="0" applyNumberFormat="1" applyFont="1" applyBorder="1" applyAlignment="1" applyProtection="1">
      <alignment horizontal="left" vertical="center" wrapText="1"/>
      <protection locked="0"/>
    </xf>
    <xf numFmtId="164" fontId="16" fillId="0" borderId="7" xfId="0" applyNumberFormat="1" applyFont="1" applyBorder="1" applyAlignment="1" applyProtection="1">
      <alignment horizontal="left" vertical="center" wrapText="1"/>
      <protection locked="0"/>
    </xf>
    <xf numFmtId="0" fontId="7" fillId="0" borderId="0" xfId="0" applyFont="1" applyFill="1" applyBorder="1" applyAlignment="1">
      <alignment vertical="top" wrapText="1"/>
    </xf>
    <xf numFmtId="0" fontId="0" fillId="0" borderId="0" xfId="0" applyFill="1" applyBorder="1" applyAlignment="1">
      <alignment vertical="top"/>
    </xf>
    <xf numFmtId="0" fontId="6" fillId="0" borderId="0" xfId="0" applyFont="1" applyFill="1" applyBorder="1" applyAlignment="1">
      <alignment horizontal="right" vertical="center" wrapText="1"/>
    </xf>
    <xf numFmtId="0" fontId="2" fillId="0" borderId="0" xfId="0" applyFont="1" applyFill="1" applyBorder="1" applyAlignment="1">
      <alignment wrapText="1"/>
    </xf>
    <xf numFmtId="0" fontId="29" fillId="0" borderId="4" xfId="0" applyFont="1" applyFill="1" applyBorder="1" applyAlignment="1" applyProtection="1">
      <alignment vertical="center" wrapText="1"/>
      <protection locked="0"/>
    </xf>
    <xf numFmtId="0" fontId="29" fillId="0" borderId="4" xfId="0" applyFont="1" applyFill="1" applyBorder="1" applyAlignment="1" applyProtection="1">
      <alignment vertical="center"/>
      <protection locked="0"/>
    </xf>
    <xf numFmtId="0" fontId="3" fillId="3" borderId="25" xfId="0" applyFont="1" applyFill="1" applyBorder="1" applyAlignment="1">
      <alignment vertical="center"/>
    </xf>
    <xf numFmtId="0" fontId="23" fillId="3" borderId="26" xfId="0" applyFont="1" applyFill="1" applyBorder="1" applyAlignment="1">
      <alignment vertical="center"/>
    </xf>
    <xf numFmtId="0" fontId="3" fillId="3" borderId="26" xfId="0" applyFont="1" applyFill="1" applyBorder="1" applyAlignment="1">
      <alignment vertical="center"/>
    </xf>
    <xf numFmtId="0" fontId="29" fillId="0" borderId="0" xfId="0" applyFont="1" applyBorder="1" applyAlignment="1" applyProtection="1">
      <alignment vertical="center"/>
      <protection locked="0"/>
    </xf>
    <xf numFmtId="164" fontId="2" fillId="3" borderId="26" xfId="0" applyNumberFormat="1" applyFont="1" applyFill="1" applyBorder="1" applyAlignment="1">
      <alignment horizontal="right" vertical="center" wrapText="1"/>
    </xf>
    <xf numFmtId="0" fontId="2" fillId="3" borderId="27" xfId="0" applyFont="1" applyFill="1" applyBorder="1" applyAlignment="1">
      <alignment horizontal="right" vertical="center" wrapText="1"/>
    </xf>
    <xf numFmtId="0" fontId="6" fillId="0" borderId="0" xfId="0" applyFont="1" applyBorder="1" applyAlignment="1">
      <alignment horizontal="left" vertical="center" wrapText="1"/>
    </xf>
    <xf numFmtId="0" fontId="0" fillId="0" borderId="0" xfId="0" applyBorder="1" applyAlignment="1">
      <alignment horizontal="left" wrapText="1"/>
    </xf>
    <xf numFmtId="0" fontId="33" fillId="0" borderId="5" xfId="0" applyFont="1" applyBorder="1" applyAlignment="1" applyProtection="1">
      <alignment horizontal="left" vertical="center" wrapText="1"/>
      <protection locked="0"/>
    </xf>
    <xf numFmtId="0" fontId="29" fillId="0" borderId="6" xfId="0" applyFont="1" applyBorder="1" applyAlignment="1" applyProtection="1">
      <alignment horizontal="left" wrapText="1"/>
      <protection locked="0"/>
    </xf>
    <xf numFmtId="0" fontId="29" fillId="0" borderId="7" xfId="0" applyFont="1" applyBorder="1" applyAlignment="1" applyProtection="1">
      <alignment horizontal="left" wrapText="1"/>
      <protection locked="0"/>
    </xf>
    <xf numFmtId="0" fontId="6" fillId="0" borderId="0" xfId="0" applyFont="1" applyBorder="1" applyAlignment="1">
      <alignment wrapText="1"/>
    </xf>
    <xf numFmtId="0" fontId="13" fillId="0" borderId="0" xfId="0" applyFont="1" applyBorder="1" applyAlignment="1">
      <alignment horizontal="left" vertical="center" wrapText="1"/>
    </xf>
    <xf numFmtId="49" fontId="16" fillId="0" borderId="5" xfId="0" applyNumberFormat="1" applyFont="1" applyBorder="1" applyAlignment="1" applyProtection="1">
      <alignment vertical="top" wrapText="1"/>
      <protection locked="0"/>
    </xf>
    <xf numFmtId="49" fontId="33" fillId="0" borderId="6" xfId="0" applyNumberFormat="1" applyFont="1" applyBorder="1" applyAlignment="1" applyProtection="1">
      <alignment vertical="top" wrapText="1"/>
      <protection locked="0"/>
    </xf>
    <xf numFmtId="49" fontId="33" fillId="0" borderId="7" xfId="0" applyNumberFormat="1" applyFont="1" applyBorder="1" applyAlignment="1" applyProtection="1">
      <alignment vertical="top" wrapText="1"/>
      <protection locked="0"/>
    </xf>
    <xf numFmtId="164" fontId="13" fillId="0" borderId="0" xfId="0" applyNumberFormat="1" applyFont="1" applyBorder="1" applyAlignment="1">
      <alignment horizontal="left" vertical="center" wrapText="1"/>
    </xf>
    <xf numFmtId="0" fontId="16" fillId="0" borderId="5" xfId="0" applyFont="1" applyBorder="1" applyAlignment="1" applyProtection="1">
      <alignment vertical="center" wrapText="1"/>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7" fillId="0" borderId="0" xfId="0" applyFont="1" applyBorder="1" applyAlignment="1">
      <alignment horizontal="right" vertical="center" wrapText="1"/>
    </xf>
    <xf numFmtId="0" fontId="6" fillId="0" borderId="0" xfId="0" applyFont="1" applyBorder="1" applyAlignment="1">
      <alignment vertical="center" wrapText="1"/>
    </xf>
    <xf numFmtId="0" fontId="2" fillId="0" borderId="0" xfId="0" applyFont="1" applyBorder="1" applyAlignment="1">
      <alignment horizontal="right" vertical="center" wrapText="1"/>
    </xf>
    <xf numFmtId="0" fontId="0" fillId="0" borderId="5" xfId="0" applyBorder="1" applyAlignment="1">
      <alignment wrapText="1"/>
    </xf>
    <xf numFmtId="0" fontId="0" fillId="0" borderId="6" xfId="0" applyBorder="1" applyAlignment="1"/>
    <xf numFmtId="0" fontId="0" fillId="0" borderId="7" xfId="0" applyBorder="1" applyAlignment="1"/>
    <xf numFmtId="0" fontId="2" fillId="0" borderId="0" xfId="0" applyFont="1" applyBorder="1" applyAlignment="1">
      <alignment horizontal="left" wrapText="1"/>
    </xf>
    <xf numFmtId="0" fontId="2" fillId="0" borderId="0" xfId="0" applyFont="1" applyBorder="1" applyAlignment="1">
      <alignment horizontal="left"/>
    </xf>
    <xf numFmtId="49" fontId="2" fillId="0" borderId="15" xfId="0" applyNumberFormat="1" applyFont="1" applyBorder="1" applyAlignment="1" applyProtection="1">
      <alignment horizontal="left" vertical="top"/>
      <protection locked="0"/>
    </xf>
    <xf numFmtId="49" fontId="2" fillId="0" borderId="1" xfId="0" applyNumberFormat="1" applyFont="1" applyBorder="1" applyAlignment="1" applyProtection="1">
      <alignment horizontal="left" vertical="top"/>
      <protection locked="0"/>
    </xf>
    <xf numFmtId="49" fontId="2" fillId="0" borderId="16" xfId="0" applyNumberFormat="1" applyFont="1" applyBorder="1" applyAlignment="1" applyProtection="1">
      <alignment horizontal="left" vertical="top"/>
      <protection locked="0"/>
    </xf>
    <xf numFmtId="49" fontId="2" fillId="0" borderId="3" xfId="0" applyNumberFormat="1" applyFont="1" applyBorder="1" applyAlignment="1" applyProtection="1">
      <alignment horizontal="left" vertical="top"/>
      <protection locked="0"/>
    </xf>
    <xf numFmtId="49" fontId="2" fillId="0" borderId="0" xfId="0" applyNumberFormat="1" applyFont="1" applyBorder="1" applyAlignment="1" applyProtection="1">
      <alignment horizontal="left" vertical="top"/>
      <protection locked="0"/>
    </xf>
    <xf numFmtId="49" fontId="2" fillId="0" borderId="8" xfId="0" applyNumberFormat="1" applyFont="1" applyBorder="1" applyAlignment="1" applyProtection="1">
      <alignment horizontal="left" vertical="top"/>
      <protection locked="0"/>
    </xf>
    <xf numFmtId="49" fontId="2" fillId="0" borderId="13" xfId="0" applyNumberFormat="1" applyFont="1" applyBorder="1" applyAlignment="1" applyProtection="1">
      <alignment horizontal="left" vertical="top"/>
      <protection locked="0"/>
    </xf>
    <xf numFmtId="49" fontId="2" fillId="0" borderId="2" xfId="0" applyNumberFormat="1" applyFont="1" applyBorder="1" applyAlignment="1" applyProtection="1">
      <alignment horizontal="left" vertical="top"/>
      <protection locked="0"/>
    </xf>
    <xf numFmtId="49" fontId="2" fillId="0" borderId="14" xfId="0" applyNumberFormat="1" applyFont="1" applyBorder="1" applyAlignment="1" applyProtection="1">
      <alignment horizontal="left" vertical="top"/>
      <protection locked="0"/>
    </xf>
    <xf numFmtId="0" fontId="3" fillId="3" borderId="26" xfId="0" applyFont="1" applyFill="1" applyBorder="1" applyAlignment="1">
      <alignment horizontal="center" vertical="center" wrapText="1"/>
    </xf>
    <xf numFmtId="0" fontId="3" fillId="3" borderId="26" xfId="0" applyFont="1" applyFill="1" applyBorder="1"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0" fillId="0" borderId="0" xfId="0" applyFill="1" applyBorder="1" applyAlignment="1">
      <alignment wrapText="1"/>
    </xf>
    <xf numFmtId="0" fontId="5" fillId="3" borderId="26" xfId="0" applyFont="1" applyFill="1" applyBorder="1" applyAlignment="1">
      <alignment vertical="center"/>
    </xf>
    <xf numFmtId="0" fontId="37" fillId="4" borderId="4" xfId="0" applyFont="1" applyFill="1" applyBorder="1" applyAlignment="1" applyProtection="1">
      <alignment vertical="center" wrapText="1"/>
      <protection locked="0"/>
    </xf>
    <xf numFmtId="0" fontId="37" fillId="4" borderId="4" xfId="0" applyFont="1" applyFill="1" applyBorder="1" applyAlignment="1" applyProtection="1">
      <alignment vertical="center"/>
      <protection locked="0"/>
    </xf>
    <xf numFmtId="0" fontId="0" fillId="3" borderId="27" xfId="0" applyFill="1" applyBorder="1" applyAlignment="1">
      <alignment horizontal="right" vertical="center" wrapText="1"/>
    </xf>
    <xf numFmtId="0" fontId="7" fillId="0" borderId="0" xfId="0" applyFont="1" applyFill="1" applyBorder="1" applyAlignment="1">
      <alignment vertical="center"/>
    </xf>
    <xf numFmtId="0" fontId="0" fillId="0" borderId="0" xfId="0" applyFill="1" applyBorder="1" applyAlignment="1">
      <alignment vertical="center"/>
    </xf>
    <xf numFmtId="0" fontId="33" fillId="0" borderId="5" xfId="0" applyFont="1" applyFill="1" applyBorder="1" applyAlignment="1" applyProtection="1">
      <alignment vertical="top" wrapText="1"/>
      <protection locked="0"/>
    </xf>
    <xf numFmtId="0" fontId="0" fillId="0" borderId="6" xfId="0" applyFill="1" applyBorder="1" applyAlignment="1" applyProtection="1">
      <alignment vertical="top" wrapText="1"/>
      <protection locked="0"/>
    </xf>
    <xf numFmtId="0" fontId="0" fillId="0" borderId="7" xfId="0" applyFill="1" applyBorder="1" applyAlignment="1" applyProtection="1">
      <alignment vertical="top" wrapText="1"/>
      <protection locked="0"/>
    </xf>
    <xf numFmtId="168" fontId="16" fillId="0" borderId="5" xfId="0" applyNumberFormat="1" applyFont="1" applyFill="1" applyBorder="1" applyAlignment="1" applyProtection="1">
      <alignment horizontal="left" vertical="center" wrapText="1"/>
      <protection locked="0"/>
    </xf>
    <xf numFmtId="168" fontId="0" fillId="0" borderId="6" xfId="0" applyNumberFormat="1" applyBorder="1" applyAlignment="1" applyProtection="1">
      <protection locked="0"/>
    </xf>
    <xf numFmtId="168" fontId="0" fillId="0" borderId="7" xfId="0" applyNumberFormat="1" applyBorder="1" applyAlignment="1" applyProtection="1">
      <protection locked="0"/>
    </xf>
    <xf numFmtId="168" fontId="0" fillId="0" borderId="6" xfId="0" applyNumberFormat="1" applyBorder="1" applyAlignment="1" applyProtection="1">
      <alignment horizontal="left" vertical="center" wrapText="1"/>
      <protection locked="0"/>
    </xf>
    <xf numFmtId="0" fontId="39" fillId="2" borderId="8" xfId="0" applyFont="1" applyFill="1" applyBorder="1" applyAlignment="1">
      <alignment horizontal="right" vertical="center" wrapText="1"/>
    </xf>
    <xf numFmtId="0" fontId="39" fillId="0" borderId="9" xfId="0" applyFont="1" applyBorder="1" applyAlignment="1">
      <alignment horizontal="right" vertical="center" wrapText="1"/>
    </xf>
    <xf numFmtId="0" fontId="37" fillId="4" borderId="4" xfId="0" applyFont="1" applyFill="1" applyBorder="1" applyAlignment="1" applyProtection="1">
      <alignment horizontal="left" vertical="center" wrapText="1"/>
      <protection locked="0"/>
    </xf>
    <xf numFmtId="0" fontId="37" fillId="4" borderId="5" xfId="0" applyFont="1" applyFill="1" applyBorder="1" applyAlignment="1" applyProtection="1">
      <alignment horizontal="left" vertical="center" wrapText="1"/>
      <protection locked="0"/>
    </xf>
    <xf numFmtId="0" fontId="37" fillId="4" borderId="29"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top" wrapText="1"/>
      <protection locked="0"/>
    </xf>
    <xf numFmtId="0" fontId="16" fillId="4" borderId="6" xfId="0" applyFont="1" applyFill="1" applyBorder="1" applyAlignment="1" applyProtection="1">
      <alignment horizontal="left" vertical="top" wrapText="1"/>
      <protection locked="0"/>
    </xf>
    <xf numFmtId="0" fontId="0" fillId="0" borderId="29" xfId="0" applyBorder="1" applyAlignment="1" applyProtection="1">
      <protection locked="0"/>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Border="1" applyAlignment="1">
      <alignment vertical="center" wrapText="1"/>
    </xf>
    <xf numFmtId="0" fontId="6"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16" fillId="0" borderId="5"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0" fontId="16" fillId="0" borderId="7" xfId="0" applyFont="1" applyBorder="1" applyAlignment="1" applyProtection="1">
      <alignment vertical="top" wrapText="1"/>
      <protection locked="0"/>
    </xf>
    <xf numFmtId="0" fontId="6" fillId="0" borderId="0" xfId="0" applyFont="1" applyBorder="1" applyAlignment="1">
      <alignment vertical="center"/>
    </xf>
    <xf numFmtId="0" fontId="2" fillId="0" borderId="0" xfId="0" applyFont="1" applyBorder="1" applyAlignment="1">
      <alignment vertical="center"/>
    </xf>
    <xf numFmtId="0" fontId="39" fillId="0" borderId="0" xfId="0" applyFont="1" applyFill="1" applyBorder="1" applyAlignment="1" applyProtection="1">
      <alignment horizontal="left" vertical="top" wrapText="1"/>
    </xf>
    <xf numFmtId="0" fontId="39" fillId="0" borderId="0" xfId="0" applyFont="1" applyAlignment="1">
      <alignment horizontal="left" vertical="top" wrapText="1"/>
    </xf>
    <xf numFmtId="0" fontId="0" fillId="0" borderId="2" xfId="0" applyBorder="1" applyAlignment="1">
      <alignment wrapText="1"/>
    </xf>
    <xf numFmtId="0" fontId="3" fillId="3" borderId="18" xfId="0" applyFont="1" applyFill="1" applyBorder="1" applyAlignment="1">
      <alignment vertical="center" wrapText="1"/>
    </xf>
    <xf numFmtId="0" fontId="0" fillId="3" borderId="18" xfId="0" applyFill="1" applyBorder="1" applyAlignment="1">
      <alignment vertical="center" wrapText="1"/>
    </xf>
    <xf numFmtId="164" fontId="2" fillId="3" borderId="18" xfId="0" applyNumberFormat="1" applyFont="1" applyFill="1" applyBorder="1" applyAlignment="1">
      <alignment horizontal="right" vertical="center" wrapText="1"/>
    </xf>
    <xf numFmtId="0" fontId="0" fillId="3" borderId="30" xfId="0" applyFill="1" applyBorder="1" applyAlignment="1">
      <alignment horizontal="right" vertical="center" wrapText="1"/>
    </xf>
    <xf numFmtId="0" fontId="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0" fillId="3" borderId="18" xfId="0" applyFill="1" applyBorder="1" applyAlignment="1">
      <alignment horizontal="center" vertical="center" wrapText="1"/>
    </xf>
    <xf numFmtId="0" fontId="8" fillId="0" borderId="0" xfId="0" applyFont="1" applyBorder="1" applyAlignment="1">
      <alignment vertical="center"/>
    </xf>
    <xf numFmtId="0" fontId="0" fillId="0" borderId="0" xfId="0" applyBorder="1" applyAlignment="1">
      <alignment vertical="center"/>
    </xf>
    <xf numFmtId="0" fontId="0" fillId="2" borderId="8" xfId="0" applyFont="1" applyFill="1" applyBorder="1" applyAlignment="1">
      <alignment horizontal="right" vertical="center" wrapText="1"/>
    </xf>
    <xf numFmtId="0" fontId="0" fillId="0" borderId="9" xfId="0" applyBorder="1" applyAlignment="1">
      <alignment horizontal="right" vertical="center" wrapText="1"/>
    </xf>
    <xf numFmtId="0" fontId="16" fillId="0" borderId="28" xfId="0" applyFont="1" applyBorder="1" applyAlignment="1" applyProtection="1">
      <alignment horizontal="left" vertical="center" wrapText="1"/>
      <protection locked="0"/>
    </xf>
    <xf numFmtId="0" fontId="19" fillId="2" borderId="8" xfId="0" applyFont="1" applyFill="1" applyBorder="1" applyAlignment="1">
      <alignment horizontal="right" vertical="center" wrapText="1"/>
    </xf>
    <xf numFmtId="0" fontId="19" fillId="2" borderId="0" xfId="0" applyFont="1" applyFill="1" applyBorder="1" applyAlignment="1">
      <alignment horizontal="right" vertical="center" wrapText="1"/>
    </xf>
    <xf numFmtId="0" fontId="0" fillId="0" borderId="8" xfId="0" applyBorder="1" applyAlignment="1">
      <alignment horizontal="right" vertical="center" wrapText="1"/>
    </xf>
    <xf numFmtId="0" fontId="16" fillId="0" borderId="4" xfId="0" applyFont="1" applyBorder="1" applyAlignment="1" applyProtection="1">
      <alignment vertical="center" wrapText="1"/>
    </xf>
    <xf numFmtId="0" fontId="16" fillId="0" borderId="28" xfId="0" applyFont="1" applyBorder="1" applyAlignment="1" applyProtection="1">
      <alignment vertical="center" wrapText="1"/>
    </xf>
    <xf numFmtId="0" fontId="16" fillId="0" borderId="5" xfId="0" applyFont="1" applyFill="1" applyBorder="1" applyAlignment="1" applyProtection="1">
      <alignment vertical="center" wrapText="1"/>
    </xf>
    <xf numFmtId="0" fontId="16" fillId="0" borderId="6" xfId="0" applyFont="1" applyFill="1" applyBorder="1" applyAlignment="1" applyProtection="1">
      <alignment vertical="center" wrapText="1"/>
    </xf>
    <xf numFmtId="0" fontId="16" fillId="0" borderId="29" xfId="0" applyFont="1" applyFill="1" applyBorder="1" applyAlignment="1" applyProtection="1">
      <alignment vertical="center" wrapText="1"/>
    </xf>
    <xf numFmtId="3" fontId="0" fillId="0" borderId="5" xfId="0" applyNumberFormat="1" applyBorder="1" applyAlignment="1" applyProtection="1">
      <alignment horizontal="left" vertical="top"/>
      <protection locked="0"/>
    </xf>
    <xf numFmtId="3" fontId="0" fillId="0" borderId="6" xfId="0" applyNumberFormat="1" applyBorder="1" applyAlignment="1" applyProtection="1">
      <alignment horizontal="left" vertical="top"/>
      <protection locked="0"/>
    </xf>
    <xf numFmtId="3" fontId="0" fillId="0" borderId="7" xfId="0" applyNumberFormat="1" applyBorder="1" applyAlignment="1" applyProtection="1">
      <alignment horizontal="left" vertical="top"/>
      <protection locked="0"/>
    </xf>
    <xf numFmtId="167" fontId="16" fillId="0" borderId="4" xfId="0" applyNumberFormat="1" applyFont="1" applyFill="1" applyBorder="1" applyAlignment="1" applyProtection="1">
      <alignment horizontal="left" vertical="center" wrapText="1"/>
    </xf>
    <xf numFmtId="0" fontId="19" fillId="0" borderId="3" xfId="0" applyFont="1" applyFill="1" applyBorder="1" applyAlignment="1">
      <alignment horizontal="right" vertical="center" wrapText="1"/>
    </xf>
    <xf numFmtId="0" fontId="0" fillId="0" borderId="8" xfId="0" applyFill="1" applyBorder="1" applyAlignment="1">
      <alignment wrapText="1"/>
    </xf>
    <xf numFmtId="167" fontId="16" fillId="0" borderId="28" xfId="0" applyNumberFormat="1" applyFont="1" applyFill="1" applyBorder="1" applyAlignment="1" applyProtection="1">
      <alignment horizontal="left" vertical="center" wrapText="1"/>
    </xf>
    <xf numFmtId="0" fontId="16" fillId="0" borderId="4" xfId="0" applyFont="1" applyFill="1" applyBorder="1" applyAlignment="1" applyProtection="1">
      <alignment vertical="center" wrapText="1"/>
    </xf>
    <xf numFmtId="0" fontId="0" fillId="2" borderId="0" xfId="0" applyFont="1" applyFill="1" applyBorder="1" applyAlignment="1">
      <alignment horizontal="right" vertical="center" wrapText="1"/>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0" fillId="2" borderId="20" xfId="0" applyFont="1" applyFill="1" applyBorder="1" applyAlignment="1">
      <alignment horizontal="right" vertical="center" wrapText="1"/>
    </xf>
    <xf numFmtId="0" fontId="0" fillId="0" borderId="8" xfId="0" applyBorder="1" applyAlignment="1"/>
    <xf numFmtId="0" fontId="1" fillId="0" borderId="3" xfId="0" applyFont="1" applyBorder="1" applyAlignment="1" applyProtection="1">
      <alignment horizontal="right" vertical="center" wrapText="1"/>
    </xf>
    <xf numFmtId="0" fontId="1" fillId="0" borderId="0" xfId="0" applyFont="1" applyBorder="1" applyAlignment="1" applyProtection="1">
      <alignment horizontal="right" vertical="center" wrapText="1"/>
    </xf>
    <xf numFmtId="0" fontId="0" fillId="0" borderId="0" xfId="0" applyBorder="1" applyAlignment="1" applyProtection="1">
      <alignment vertical="center"/>
      <protection locked="0"/>
    </xf>
    <xf numFmtId="0" fontId="0" fillId="0" borderId="21" xfId="0" applyBorder="1" applyAlignment="1" applyProtection="1">
      <alignment vertical="center"/>
      <protection locked="0"/>
    </xf>
    <xf numFmtId="0" fontId="16" fillId="0" borderId="5"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29" xfId="0" applyFont="1" applyFill="1" applyBorder="1" applyAlignment="1" applyProtection="1">
      <alignment horizontal="left" vertical="center" wrapText="1"/>
      <protection locked="0"/>
    </xf>
    <xf numFmtId="0" fontId="0" fillId="0" borderId="2" xfId="0" applyBorder="1" applyAlignment="1">
      <alignment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9" xfId="0" applyBorder="1" applyAlignment="1">
      <alignment horizontal="left" vertical="top" wrapText="1"/>
    </xf>
    <xf numFmtId="0" fontId="16" fillId="0" borderId="29" xfId="0" applyFont="1" applyBorder="1" applyAlignment="1" applyProtection="1">
      <alignment horizontal="left" vertical="center" wrapText="1"/>
      <protection locked="0"/>
    </xf>
    <xf numFmtId="0" fontId="0" fillId="0" borderId="0" xfId="0" applyBorder="1" applyAlignment="1">
      <alignment horizontal="right" vertical="center" wrapText="1"/>
    </xf>
    <xf numFmtId="0" fontId="16" fillId="0" borderId="1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 fillId="0" borderId="10" xfId="0" applyFont="1" applyBorder="1" applyAlignment="1" applyProtection="1">
      <alignment horizontal="right" vertical="center" wrapText="1"/>
    </xf>
    <xf numFmtId="0" fontId="0" fillId="0" borderId="3" xfId="0" applyFont="1" applyFill="1" applyBorder="1" applyAlignment="1" applyProtection="1">
      <alignment horizontal="right" vertical="center"/>
    </xf>
    <xf numFmtId="0" fontId="0" fillId="0" borderId="0" xfId="0" applyAlignment="1">
      <alignment horizontal="right"/>
    </xf>
    <xf numFmtId="0" fontId="0" fillId="0" borderId="8" xfId="0" applyBorder="1" applyAlignment="1">
      <alignment horizontal="right"/>
    </xf>
    <xf numFmtId="0" fontId="16" fillId="0" borderId="5"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0" fillId="3" borderId="35" xfId="0" applyFill="1" applyBorder="1" applyAlignment="1">
      <alignment horizontal="right" vertical="center" wrapText="1"/>
    </xf>
    <xf numFmtId="0" fontId="0" fillId="3" borderId="26" xfId="0" applyFill="1" applyBorder="1" applyAlignment="1"/>
    <xf numFmtId="0" fontId="6" fillId="0" borderId="0" xfId="0" applyFont="1" applyBorder="1" applyAlignment="1">
      <alignment horizontal="left"/>
    </xf>
    <xf numFmtId="0" fontId="2" fillId="0" borderId="0" xfId="0" applyFont="1" applyBorder="1" applyAlignment="1">
      <alignment horizontal="center"/>
    </xf>
    <xf numFmtId="0" fontId="31" fillId="0" borderId="13" xfId="0" applyFont="1" applyBorder="1" applyAlignment="1" applyProtection="1">
      <alignment horizontal="left" wrapText="1"/>
      <protection locked="0"/>
    </xf>
    <xf numFmtId="0" fontId="31" fillId="0" borderId="2" xfId="0" applyFont="1" applyBorder="1" applyAlignment="1" applyProtection="1">
      <alignment horizontal="left" wrapText="1"/>
      <protection locked="0"/>
    </xf>
    <xf numFmtId="0" fontId="31" fillId="0" borderId="14" xfId="0" applyFont="1" applyBorder="1" applyAlignment="1" applyProtection="1">
      <alignment horizontal="left" wrapText="1"/>
      <protection locked="0"/>
    </xf>
    <xf numFmtId="0" fontId="2" fillId="0" borderId="15" xfId="0" applyFont="1" applyBorder="1" applyAlignment="1" applyProtection="1">
      <alignment wrapText="1"/>
    </xf>
    <xf numFmtId="0" fontId="2" fillId="0" borderId="1" xfId="0" applyFont="1" applyBorder="1" applyAlignment="1" applyProtection="1">
      <alignment wrapText="1"/>
    </xf>
    <xf numFmtId="0" fontId="2" fillId="0" borderId="16" xfId="0" applyFont="1" applyBorder="1" applyAlignment="1" applyProtection="1">
      <alignment wrapText="1"/>
    </xf>
    <xf numFmtId="0" fontId="0" fillId="0" borderId="1" xfId="0" applyBorder="1" applyAlignment="1" applyProtection="1">
      <alignment wrapText="1"/>
    </xf>
    <xf numFmtId="0" fontId="0" fillId="0" borderId="16" xfId="0" applyBorder="1" applyAlignment="1" applyProtection="1">
      <alignment wrapText="1"/>
    </xf>
    <xf numFmtId="0" fontId="3" fillId="3" borderId="25" xfId="0" applyFont="1" applyFill="1" applyBorder="1" applyAlignment="1">
      <alignment vertical="center" wrapText="1"/>
    </xf>
    <xf numFmtId="0" fontId="0" fillId="3" borderId="26" xfId="0" applyFill="1" applyBorder="1" applyAlignment="1">
      <alignment vertical="center" wrapText="1"/>
    </xf>
    <xf numFmtId="0" fontId="0" fillId="3" borderId="26" xfId="0" applyFill="1" applyBorder="1" applyAlignment="1">
      <alignment vertical="center"/>
    </xf>
    <xf numFmtId="0" fontId="0" fillId="3" borderId="35" xfId="0" applyFill="1" applyBorder="1" applyAlignment="1">
      <alignment vertical="center"/>
    </xf>
    <xf numFmtId="0" fontId="6" fillId="0" borderId="3" xfId="0" applyFont="1" applyBorder="1" applyAlignment="1">
      <alignment vertical="center" wrapText="1"/>
    </xf>
    <xf numFmtId="0" fontId="0" fillId="0" borderId="0" xfId="0" applyBorder="1"/>
    <xf numFmtId="0" fontId="7" fillId="0" borderId="15"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4" xfId="0" applyBorder="1" applyAlignment="1" applyProtection="1">
      <alignment vertical="top" wrapText="1"/>
      <protection locked="0"/>
    </xf>
    <xf numFmtId="0" fontId="39" fillId="0" borderId="37" xfId="0" applyFont="1" applyBorder="1" applyAlignment="1" applyProtection="1">
      <alignment horizontal="left" vertical="top"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0" xfId="0" applyBorder="1" applyAlignment="1" applyProtection="1">
      <alignment wrapText="1"/>
      <protection locked="0"/>
    </xf>
    <xf numFmtId="0" fontId="0" fillId="0" borderId="0" xfId="0" applyBorder="1" applyAlignment="1" applyProtection="1">
      <alignment wrapText="1"/>
      <protection locked="0"/>
    </xf>
    <xf numFmtId="0" fontId="0" fillId="0" borderId="41" xfId="0" applyBorder="1" applyAlignment="1" applyProtection="1">
      <alignment wrapText="1"/>
      <protection locked="0"/>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cellXfs>
  <cellStyles count="3">
    <cellStyle name="Followed Hyperlink" xfId="2" builtinId="9" hidden="1"/>
    <cellStyle name="Hyperlink" xfId="1" builtinId="8" hidden="1"/>
    <cellStyle name="Normal" xfId="0" builtinId="0"/>
  </cellStyles>
  <dxfs count="31">
    <dxf>
      <font>
        <condense val="0"/>
        <extend val="0"/>
        <color indexed="9"/>
      </font>
    </dxf>
    <dxf>
      <font>
        <condense val="0"/>
        <extend val="0"/>
        <color auto="1"/>
      </font>
    </dxf>
    <dxf>
      <font>
        <condense val="0"/>
        <extend val="0"/>
        <color indexed="10"/>
      </font>
    </dxf>
    <dxf>
      <font>
        <b val="0"/>
        <i val="0"/>
        <strike val="0"/>
        <color theme="1"/>
      </font>
      <fill>
        <patternFill patternType="none">
          <bgColor indexed="65"/>
        </pattern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trike val="0"/>
        <color theme="1"/>
      </font>
      <fill>
        <patternFill patternType="none">
          <bgColor indexed="65"/>
        </patternFill>
      </fill>
      <border>
        <left style="thin">
          <color theme="1"/>
        </left>
        <right style="thin">
          <color theme="1"/>
        </right>
        <top style="thin">
          <color theme="1"/>
        </top>
        <bottom style="thin">
          <color theme="1"/>
        </bottom>
      </border>
    </dxf>
    <dxf>
      <font>
        <color rgb="FF9C0006"/>
      </font>
      <fill>
        <patternFill>
          <bgColor rgb="FFF6EC86"/>
        </patternFill>
      </fill>
      <border>
        <left style="thin">
          <color rgb="FFFF0000"/>
        </left>
        <right style="thin">
          <color rgb="FFFF0000"/>
        </right>
        <top style="thin">
          <color rgb="FFFF0000"/>
        </top>
        <bottom style="thin">
          <color rgb="FFFF0000"/>
        </bottom>
      </border>
    </dxf>
    <dxf>
      <font>
        <condense val="0"/>
        <extend val="0"/>
        <color indexed="9"/>
      </font>
    </dxf>
    <dxf>
      <font>
        <condense val="0"/>
        <extend val="0"/>
        <color auto="1"/>
      </font>
    </dxf>
    <dxf>
      <font>
        <condense val="0"/>
        <extend val="0"/>
        <color indexed="10"/>
      </font>
    </dxf>
    <dxf>
      <border>
        <left style="thin">
          <color indexed="22"/>
        </left>
        <right style="thin">
          <color indexed="22"/>
        </right>
        <top style="thin">
          <color indexed="22"/>
        </top>
        <bottom style="thin">
          <color indexed="22"/>
        </bottom>
      </border>
    </dxf>
    <dxf>
      <font>
        <color theme="1"/>
      </font>
      <fill>
        <patternFill patternType="none">
          <bgColor auto="1"/>
        </patternFill>
      </fill>
      <border>
        <left style="thin">
          <color theme="1"/>
        </left>
        <right style="thin">
          <color theme="1"/>
        </right>
        <top style="thin">
          <color theme="1"/>
        </top>
        <bottom style="thin">
          <color theme="1"/>
        </bottom>
      </border>
    </dxf>
    <dxf>
      <fill>
        <patternFill>
          <bgColor indexed="26"/>
        </patternFill>
      </fill>
      <border>
        <left style="thin">
          <color indexed="10"/>
        </left>
        <right style="thin">
          <color indexed="10"/>
        </right>
        <top style="thin">
          <color indexed="10"/>
        </top>
        <bottom style="thin">
          <color indexed="10"/>
        </bottom>
      </border>
    </dxf>
    <dxf>
      <fill>
        <patternFill>
          <bgColor indexed="26"/>
        </patternFill>
      </fill>
      <border>
        <left style="thin">
          <color indexed="10"/>
        </left>
        <right style="thin">
          <color indexed="10"/>
        </right>
        <top style="thin">
          <color indexed="10"/>
        </top>
        <bottom style="thin">
          <color indexed="10"/>
        </bottom>
      </border>
    </dxf>
    <dxf>
      <border>
        <left style="thin">
          <color indexed="22"/>
        </left>
        <right style="thin">
          <color indexed="22"/>
        </right>
        <top style="thin">
          <color indexed="22"/>
        </top>
        <bottom style="thin">
          <color indexed="22"/>
        </bottom>
      </border>
    </dxf>
    <dxf>
      <fill>
        <patternFill>
          <bgColor indexed="26"/>
        </patternFill>
      </fill>
      <border>
        <left style="thin">
          <color indexed="10"/>
        </left>
        <right style="thin">
          <color indexed="10"/>
        </right>
        <top style="thin">
          <color indexed="10"/>
        </top>
        <bottom style="thin">
          <color indexed="10"/>
        </bottom>
      </border>
    </dxf>
    <dxf>
      <border>
        <left style="thin">
          <color indexed="22"/>
        </left>
        <right style="thin">
          <color indexed="22"/>
        </right>
        <top style="thin">
          <color indexed="22"/>
        </top>
        <bottom style="thin">
          <color indexed="22"/>
        </bottom>
      </border>
    </dxf>
    <dxf>
      <fill>
        <patternFill>
          <bgColor indexed="26"/>
        </patternFill>
      </fill>
      <border>
        <left style="thin">
          <color indexed="10"/>
        </left>
        <right style="thin">
          <color indexed="10"/>
        </right>
        <top style="thin">
          <color indexed="10"/>
        </top>
        <bottom style="thin">
          <color indexed="10"/>
        </bottom>
      </border>
    </dxf>
    <dxf>
      <border>
        <left style="thin">
          <color indexed="22"/>
        </left>
        <right style="thin">
          <color indexed="22"/>
        </right>
        <top style="thin">
          <color indexed="22"/>
        </top>
        <bottom style="thin">
          <color indexed="22"/>
        </bottom>
      </border>
    </dxf>
    <dxf>
      <fill>
        <patternFill patternType="none">
          <bgColor auto="1"/>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ont>
        <color rgb="FF00206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color theme="0" tint="-0.2499465926084170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b val="0"/>
        <i val="0"/>
        <color theme="0" tint="-0.24994659260841701"/>
      </font>
      <fill>
        <patternFill patternType="none">
          <bgColor auto="1"/>
        </patternFill>
      </fill>
    </dxf>
    <dxf>
      <border>
        <left style="thin">
          <color indexed="22"/>
        </left>
        <right style="thin">
          <color indexed="22"/>
        </right>
        <top style="thin">
          <color indexed="22"/>
        </top>
        <bottom style="thin">
          <color indexed="22"/>
        </bottom>
      </border>
    </dxf>
    <dxf>
      <fill>
        <patternFill>
          <bgColor indexed="26"/>
        </patternFill>
      </fill>
      <border>
        <left style="thin">
          <color indexed="10"/>
        </left>
        <right style="thin">
          <color indexed="10"/>
        </right>
        <top style="thin">
          <color indexed="10"/>
        </top>
        <bottom style="thin">
          <color indexed="10"/>
        </bottom>
      </border>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6EC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95250</xdr:rowOff>
    </xdr:from>
    <xdr:to>
      <xdr:col>2</xdr:col>
      <xdr:colOff>1292225</xdr:colOff>
      <xdr:row>1</xdr:row>
      <xdr:rowOff>47625</xdr:rowOff>
    </xdr:to>
    <xdr:pic>
      <xdr:nvPicPr>
        <xdr:cNvPr id="1113" name="Picture 19" descr="IMPACT">
          <a:extLst>
            <a:ext uri="{FF2B5EF4-FFF2-40B4-BE49-F238E27FC236}">
              <a16:creationId xmlns:a16="http://schemas.microsoft.com/office/drawing/2014/main" id="{2D72F0F3-2007-42DB-8D81-7F3ECCDDC2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95250"/>
          <a:ext cx="13430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A1:X64"/>
  <sheetViews>
    <sheetView showGridLines="0" zoomScale="150" zoomScaleNormal="150" zoomScalePageLayoutView="150" workbookViewId="0">
      <selection activeCell="F30" sqref="F30:J30"/>
    </sheetView>
  </sheetViews>
  <sheetFormatPr baseColWidth="10" defaultColWidth="8.83203125" defaultRowHeight="13" x14ac:dyDescent="0.15"/>
  <cols>
    <col min="1" max="1" width="5.5" customWidth="1"/>
    <col min="2" max="2" width="4.6640625" customWidth="1"/>
    <col min="3" max="3" width="29.83203125" customWidth="1"/>
    <col min="4" max="4" width="0.83203125" customWidth="1"/>
    <col min="5" max="5" width="14.1640625" customWidth="1"/>
    <col min="6" max="8" width="9.33203125" customWidth="1"/>
    <col min="9" max="9" width="5.33203125" customWidth="1"/>
    <col min="10" max="10" width="5.83203125" customWidth="1"/>
    <col min="11" max="11" width="7.83203125" customWidth="1"/>
    <col min="12" max="12" width="0.83203125" customWidth="1"/>
    <col min="13" max="13" width="2.83203125" customWidth="1"/>
    <col min="14" max="14" width="6.83203125" customWidth="1"/>
    <col min="15" max="17" width="9.33203125" customWidth="1"/>
    <col min="18" max="18" width="10.6640625" customWidth="1"/>
    <col min="19" max="19" width="9.6640625" customWidth="1"/>
    <col min="20" max="20" width="2.6640625" style="27" customWidth="1"/>
    <col min="21" max="21" width="11.5" style="27" customWidth="1"/>
    <col min="22" max="22" width="23.5" style="27" customWidth="1"/>
    <col min="23" max="23" width="10.5" style="25" customWidth="1"/>
    <col min="24" max="24" width="9.1640625" style="25" customWidth="1"/>
  </cols>
  <sheetData>
    <row r="1" spans="1:24" ht="83.25" customHeight="1" thickTop="1" x14ac:dyDescent="0.15">
      <c r="A1" s="104"/>
      <c r="B1" s="105"/>
      <c r="C1" s="258" t="s">
        <v>271</v>
      </c>
      <c r="D1" s="258"/>
      <c r="E1" s="258"/>
      <c r="F1" s="258"/>
      <c r="G1" s="258"/>
      <c r="H1" s="258"/>
      <c r="I1" s="258"/>
      <c r="J1" s="258"/>
      <c r="K1" s="258"/>
      <c r="L1" s="258"/>
      <c r="M1" s="258"/>
      <c r="N1" s="258"/>
      <c r="O1" s="258"/>
      <c r="P1" s="258"/>
      <c r="Q1" s="258"/>
      <c r="R1" s="106" t="str">
        <f ca="1">CONCATENATE("Part ",$E$44," of ",FormCount)</f>
        <v>Part 1 of 1</v>
      </c>
      <c r="S1" s="107"/>
      <c r="T1" s="108"/>
      <c r="U1" s="109"/>
    </row>
    <row r="2" spans="1:24" ht="163.5" customHeight="1" x14ac:dyDescent="0.15">
      <c r="A2" s="261" t="s">
        <v>244</v>
      </c>
      <c r="B2" s="262"/>
      <c r="C2" s="262"/>
      <c r="D2" s="262"/>
      <c r="E2" s="262"/>
      <c r="F2" s="262"/>
      <c r="G2" s="262"/>
      <c r="H2" s="262"/>
      <c r="I2" s="262"/>
      <c r="J2" s="262"/>
      <c r="K2" s="262"/>
      <c r="L2" s="262"/>
      <c r="M2" s="262"/>
      <c r="N2" s="262"/>
      <c r="O2" s="262"/>
      <c r="P2" s="262"/>
      <c r="Q2" s="262"/>
      <c r="R2" s="262"/>
      <c r="S2" s="13"/>
      <c r="T2" s="112"/>
      <c r="U2" s="113"/>
    </row>
    <row r="3" spans="1:24" s="85" customFormat="1" ht="16" x14ac:dyDescent="0.15">
      <c r="A3" s="110"/>
      <c r="B3" s="111"/>
      <c r="C3" s="111"/>
      <c r="D3" s="111"/>
      <c r="E3" s="111"/>
      <c r="F3" s="111"/>
      <c r="G3" s="111"/>
      <c r="H3" s="111"/>
      <c r="I3" s="111"/>
      <c r="J3" s="111"/>
      <c r="K3" s="111"/>
      <c r="L3" s="111"/>
      <c r="M3" s="111"/>
      <c r="N3" s="111"/>
      <c r="O3" s="111"/>
      <c r="P3" s="111"/>
      <c r="Q3" s="111"/>
      <c r="R3" s="111"/>
      <c r="S3" s="206"/>
      <c r="T3" s="112"/>
      <c r="U3" s="113"/>
      <c r="V3" s="27"/>
      <c r="W3" s="25"/>
      <c r="X3" s="25"/>
    </row>
    <row r="4" spans="1:24" x14ac:dyDescent="0.15">
      <c r="A4" s="114"/>
      <c r="B4" s="212" t="s">
        <v>246</v>
      </c>
      <c r="C4" s="13"/>
      <c r="D4" s="13"/>
      <c r="E4" s="241"/>
      <c r="F4" s="241"/>
      <c r="G4" s="241"/>
      <c r="H4" s="241"/>
      <c r="I4" s="241"/>
      <c r="J4" s="13"/>
      <c r="K4" s="13"/>
      <c r="L4" s="13"/>
      <c r="M4" s="13"/>
      <c r="N4" s="13"/>
      <c r="O4" s="13"/>
      <c r="P4" s="13"/>
      <c r="Q4" s="13"/>
      <c r="R4" s="13"/>
      <c r="S4" s="13"/>
      <c r="T4" s="112"/>
      <c r="U4" s="113"/>
    </row>
    <row r="5" spans="1:24" s="2" customFormat="1" ht="24.75" customHeight="1" x14ac:dyDescent="0.15">
      <c r="A5" s="116"/>
      <c r="B5" s="117"/>
      <c r="C5" s="118" t="s">
        <v>36</v>
      </c>
      <c r="D5" s="118"/>
      <c r="E5" s="243"/>
      <c r="F5" s="244"/>
      <c r="G5" s="244"/>
      <c r="H5" s="244"/>
      <c r="I5" s="244"/>
      <c r="J5" s="245"/>
      <c r="K5" s="7"/>
      <c r="L5" s="7"/>
      <c r="M5" s="7"/>
      <c r="N5" s="118" t="s">
        <v>9</v>
      </c>
      <c r="O5" s="263"/>
      <c r="P5" s="264"/>
      <c r="Q5" s="264"/>
      <c r="R5" s="265"/>
      <c r="S5" s="75"/>
      <c r="T5" s="75"/>
      <c r="U5" s="119"/>
    </row>
    <row r="6" spans="1:24" s="2" customFormat="1" ht="24.75" customHeight="1" x14ac:dyDescent="0.15">
      <c r="A6" s="116"/>
      <c r="B6" s="120"/>
      <c r="C6" s="118" t="s">
        <v>37</v>
      </c>
      <c r="D6" s="118"/>
      <c r="E6" s="243"/>
      <c r="F6" s="244"/>
      <c r="G6" s="244"/>
      <c r="H6" s="244"/>
      <c r="I6" s="244"/>
      <c r="J6" s="245"/>
      <c r="K6" s="7"/>
      <c r="L6" s="7"/>
      <c r="M6" s="7"/>
      <c r="N6" s="118" t="s">
        <v>10</v>
      </c>
      <c r="O6" s="243"/>
      <c r="P6" s="244"/>
      <c r="Q6" s="244"/>
      <c r="R6" s="244"/>
      <c r="S6" s="75"/>
      <c r="T6" s="75"/>
      <c r="U6" s="119"/>
    </row>
    <row r="7" spans="1:24" s="2" customFormat="1" ht="24.75" customHeight="1" x14ac:dyDescent="0.15">
      <c r="A7" s="116"/>
      <c r="B7" s="120"/>
      <c r="C7" s="118" t="s">
        <v>5</v>
      </c>
      <c r="D7" s="118"/>
      <c r="E7" s="243"/>
      <c r="F7" s="244"/>
      <c r="G7" s="244"/>
      <c r="H7" s="244"/>
      <c r="I7" s="244"/>
      <c r="J7" s="245"/>
      <c r="K7" s="7"/>
      <c r="L7" s="7"/>
      <c r="M7" s="7"/>
      <c r="N7" s="130" t="s">
        <v>245</v>
      </c>
      <c r="O7" s="259"/>
      <c r="P7" s="260"/>
      <c r="Q7" s="260"/>
      <c r="R7" s="260"/>
      <c r="S7" s="75"/>
      <c r="T7" s="75"/>
      <c r="U7" s="119"/>
    </row>
    <row r="8" spans="1:24" s="2" customFormat="1" ht="24.75" customHeight="1" x14ac:dyDescent="0.15">
      <c r="A8" s="116"/>
      <c r="B8" s="120"/>
      <c r="C8" s="118" t="s">
        <v>6</v>
      </c>
      <c r="D8" s="118"/>
      <c r="E8" s="243"/>
      <c r="F8" s="244"/>
      <c r="G8" s="244"/>
      <c r="H8" s="244"/>
      <c r="I8" s="244"/>
      <c r="J8" s="245"/>
      <c r="K8" s="7"/>
      <c r="L8" s="7"/>
      <c r="M8" s="7"/>
      <c r="N8" s="118" t="s">
        <v>11</v>
      </c>
      <c r="O8" s="243"/>
      <c r="P8" s="244"/>
      <c r="Q8" s="244"/>
      <c r="R8" s="244"/>
      <c r="S8" s="75"/>
      <c r="T8" s="75"/>
      <c r="U8" s="119"/>
    </row>
    <row r="9" spans="1:24" s="2" customFormat="1" ht="24.75" customHeight="1" x14ac:dyDescent="0.15">
      <c r="A9" s="116"/>
      <c r="B9" s="120"/>
      <c r="C9" s="118" t="s">
        <v>7</v>
      </c>
      <c r="D9" s="118"/>
      <c r="E9" s="243"/>
      <c r="F9" s="244"/>
      <c r="G9" s="244"/>
      <c r="H9" s="244"/>
      <c r="I9" s="244"/>
      <c r="J9" s="245"/>
      <c r="K9" s="7"/>
      <c r="L9" s="7"/>
      <c r="M9" s="7"/>
      <c r="N9" s="118" t="s">
        <v>35</v>
      </c>
      <c r="O9" s="244"/>
      <c r="P9" s="244"/>
      <c r="Q9" s="244"/>
      <c r="R9" s="244"/>
      <c r="S9" s="75"/>
      <c r="T9" s="75"/>
      <c r="U9" s="119"/>
    </row>
    <row r="10" spans="1:24" s="2" customFormat="1" ht="24.75" customHeight="1" x14ac:dyDescent="0.15">
      <c r="A10" s="116"/>
      <c r="B10" s="120"/>
      <c r="C10" s="118" t="s">
        <v>8</v>
      </c>
      <c r="D10" s="118"/>
      <c r="E10" s="243"/>
      <c r="F10" s="244"/>
      <c r="G10" s="244"/>
      <c r="H10" s="244"/>
      <c r="I10" s="244"/>
      <c r="J10" s="245"/>
      <c r="K10" s="7"/>
      <c r="L10" s="7"/>
      <c r="M10" s="7"/>
      <c r="N10" s="118" t="s">
        <v>12</v>
      </c>
      <c r="O10" s="244"/>
      <c r="P10" s="244"/>
      <c r="Q10" s="244"/>
      <c r="R10" s="244"/>
      <c r="S10" s="75"/>
      <c r="T10" s="75"/>
      <c r="U10" s="119"/>
    </row>
    <row r="11" spans="1:24" s="2" customFormat="1" ht="24.75" customHeight="1" x14ac:dyDescent="0.15">
      <c r="A11" s="116"/>
      <c r="B11" s="120"/>
      <c r="C11" s="130" t="s">
        <v>249</v>
      </c>
      <c r="D11" s="118"/>
      <c r="E11" s="218"/>
      <c r="F11" s="219"/>
      <c r="G11" s="219"/>
      <c r="H11" s="219"/>
      <c r="I11" s="219"/>
      <c r="J11" s="220"/>
      <c r="K11" s="7"/>
      <c r="L11" s="7"/>
      <c r="M11" s="7"/>
      <c r="N11" s="118"/>
      <c r="O11" s="211"/>
      <c r="P11" s="211"/>
      <c r="Q11" s="211"/>
      <c r="R11" s="211"/>
      <c r="S11" s="178"/>
      <c r="T11" s="178"/>
      <c r="U11" s="119"/>
    </row>
    <row r="12" spans="1:24" ht="17.25" customHeight="1" x14ac:dyDescent="0.2">
      <c r="A12" s="121"/>
      <c r="B12" s="122"/>
      <c r="C12" s="122"/>
      <c r="D12" s="122"/>
      <c r="E12" s="5"/>
      <c r="F12" s="123"/>
      <c r="G12" s="123"/>
      <c r="H12" s="123"/>
      <c r="I12" s="123"/>
      <c r="J12" s="123"/>
      <c r="K12" s="123"/>
      <c r="L12" s="123"/>
      <c r="M12" s="123"/>
      <c r="N12" s="123"/>
      <c r="O12" s="123"/>
      <c r="P12" s="123"/>
      <c r="Q12" s="123"/>
      <c r="R12" s="123"/>
      <c r="S12" s="13"/>
      <c r="T12" s="112"/>
      <c r="U12" s="113"/>
    </row>
    <row r="13" spans="1:24" ht="20" customHeight="1" x14ac:dyDescent="0.2">
      <c r="A13" s="121"/>
      <c r="B13" s="240" t="s">
        <v>93</v>
      </c>
      <c r="C13" s="241"/>
      <c r="D13" s="241"/>
      <c r="E13" s="241"/>
      <c r="F13" s="241"/>
      <c r="G13" s="241"/>
      <c r="H13" s="241"/>
      <c r="I13" s="9"/>
      <c r="J13" s="248"/>
      <c r="K13" s="249"/>
      <c r="L13" s="249"/>
      <c r="M13" s="249"/>
      <c r="N13" s="249"/>
      <c r="O13" s="249"/>
      <c r="P13" s="249"/>
      <c r="Q13" s="249"/>
      <c r="R13" s="250"/>
      <c r="S13" s="13"/>
      <c r="T13" s="112"/>
      <c r="U13" s="113"/>
    </row>
    <row r="14" spans="1:24" ht="6" customHeight="1" x14ac:dyDescent="0.2">
      <c r="A14" s="121"/>
      <c r="B14" s="124"/>
      <c r="C14" s="71"/>
      <c r="D14" s="71"/>
      <c r="E14" s="125"/>
      <c r="F14" s="125"/>
      <c r="G14" s="125"/>
      <c r="H14" s="125"/>
      <c r="I14" s="49"/>
      <c r="J14" s="13"/>
      <c r="K14" s="13"/>
      <c r="L14" s="13"/>
      <c r="M14" s="13"/>
      <c r="N14" s="5"/>
      <c r="O14" s="93"/>
      <c r="P14" s="93"/>
      <c r="Q14" s="93"/>
      <c r="R14" s="122"/>
      <c r="S14" s="13"/>
      <c r="T14" s="112"/>
      <c r="U14" s="113"/>
    </row>
    <row r="15" spans="1:24" ht="21" customHeight="1" x14ac:dyDescent="0.2">
      <c r="A15" s="114"/>
      <c r="B15" s="240" t="s">
        <v>247</v>
      </c>
      <c r="C15" s="241"/>
      <c r="D15" s="241"/>
      <c r="E15" s="241"/>
      <c r="F15" s="241"/>
      <c r="G15" s="241"/>
      <c r="H15" s="241"/>
      <c r="I15" s="115"/>
      <c r="J15" s="213"/>
      <c r="K15" s="214"/>
      <c r="L15" s="214"/>
      <c r="M15" s="214"/>
      <c r="N15" s="214"/>
      <c r="O15" s="214"/>
      <c r="P15" s="214"/>
      <c r="Q15" s="214"/>
      <c r="R15" s="215"/>
      <c r="S15" s="13"/>
      <c r="T15" s="112"/>
      <c r="U15" s="113"/>
    </row>
    <row r="16" spans="1:24" s="85" customFormat="1" ht="21" customHeight="1" x14ac:dyDescent="0.2">
      <c r="A16" s="114"/>
      <c r="B16" s="242" t="s">
        <v>248</v>
      </c>
      <c r="C16" s="242"/>
      <c r="D16" s="242"/>
      <c r="E16" s="242"/>
      <c r="F16" s="242"/>
      <c r="G16" s="242"/>
      <c r="H16" s="115"/>
      <c r="I16" s="115"/>
      <c r="J16" s="216"/>
      <c r="K16" s="15"/>
      <c r="L16" s="15"/>
      <c r="M16" s="15"/>
      <c r="N16" s="15"/>
      <c r="O16" s="15"/>
      <c r="P16" s="15"/>
      <c r="Q16" s="15"/>
      <c r="R16" s="217"/>
      <c r="S16" s="206"/>
      <c r="T16" s="112"/>
      <c r="U16" s="113"/>
      <c r="V16" s="27"/>
      <c r="W16" s="25"/>
      <c r="X16" s="25"/>
    </row>
    <row r="17" spans="1:24" s="2" customFormat="1" ht="20" customHeight="1" x14ac:dyDescent="0.2">
      <c r="A17" s="126"/>
      <c r="B17" s="246" t="s">
        <v>171</v>
      </c>
      <c r="C17" s="247"/>
      <c r="D17" s="247"/>
      <c r="E17" s="247"/>
      <c r="F17" s="247"/>
      <c r="G17" s="247"/>
      <c r="H17" s="247"/>
      <c r="I17" s="247"/>
      <c r="J17" s="247"/>
      <c r="K17" s="247"/>
      <c r="L17" s="247"/>
      <c r="M17" s="247"/>
      <c r="N17" s="247"/>
      <c r="O17" s="247"/>
      <c r="P17" s="247"/>
      <c r="Q17" s="247"/>
      <c r="R17" s="247"/>
      <c r="S17" s="75"/>
      <c r="T17" s="42"/>
      <c r="U17" s="127"/>
      <c r="V17" s="35"/>
      <c r="W17" s="25"/>
      <c r="X17" s="26"/>
    </row>
    <row r="18" spans="1:24" ht="6.75" customHeight="1" x14ac:dyDescent="0.2">
      <c r="A18" s="121"/>
      <c r="B18" s="122"/>
      <c r="C18" s="122"/>
      <c r="D18" s="122"/>
      <c r="E18" s="5"/>
      <c r="F18" s="123"/>
      <c r="G18" s="123"/>
      <c r="H18" s="123"/>
      <c r="I18" s="123"/>
      <c r="J18" s="123"/>
      <c r="K18" s="123"/>
      <c r="L18" s="123"/>
      <c r="M18" s="123"/>
      <c r="N18" s="123"/>
      <c r="O18" s="123"/>
      <c r="P18" s="123"/>
      <c r="Q18" s="123"/>
      <c r="R18" s="123"/>
      <c r="S18" s="13"/>
      <c r="T18" s="112"/>
      <c r="U18" s="113"/>
    </row>
    <row r="19" spans="1:24" ht="20" customHeight="1" x14ac:dyDescent="0.2">
      <c r="A19" s="121"/>
      <c r="B19" s="122"/>
      <c r="C19" s="21"/>
      <c r="D19" s="18"/>
      <c r="E19" s="266" t="s">
        <v>167</v>
      </c>
      <c r="F19" s="267"/>
      <c r="G19" s="267"/>
      <c r="H19" s="267"/>
      <c r="I19" s="267"/>
      <c r="J19" s="267"/>
      <c r="K19" s="267"/>
      <c r="L19" s="267"/>
      <c r="M19" s="267"/>
      <c r="N19" s="267"/>
      <c r="O19" s="267"/>
      <c r="P19" s="267"/>
      <c r="Q19" s="267"/>
      <c r="R19" s="267"/>
      <c r="S19" s="13"/>
      <c r="T19" s="112"/>
      <c r="U19" s="113"/>
    </row>
    <row r="20" spans="1:24" ht="16" x14ac:dyDescent="0.2">
      <c r="A20" s="121"/>
      <c r="B20" s="122"/>
      <c r="C20" s="122"/>
      <c r="D20" s="122"/>
      <c r="E20" s="267"/>
      <c r="F20" s="267"/>
      <c r="G20" s="267"/>
      <c r="H20" s="267"/>
      <c r="I20" s="267"/>
      <c r="J20" s="267"/>
      <c r="K20" s="267"/>
      <c r="L20" s="267"/>
      <c r="M20" s="267"/>
      <c r="N20" s="267"/>
      <c r="O20" s="267"/>
      <c r="P20" s="267"/>
      <c r="Q20" s="267"/>
      <c r="R20" s="267"/>
      <c r="S20" s="13"/>
      <c r="T20" s="112"/>
      <c r="U20" s="113"/>
    </row>
    <row r="21" spans="1:24" ht="20" customHeight="1" x14ac:dyDescent="0.2">
      <c r="A21" s="121"/>
      <c r="B21" s="122"/>
      <c r="C21" s="69"/>
      <c r="D21" s="19"/>
      <c r="E21" s="266" t="s">
        <v>168</v>
      </c>
      <c r="F21" s="267"/>
      <c r="G21" s="267"/>
      <c r="H21" s="267"/>
      <c r="I21" s="267"/>
      <c r="J21" s="267"/>
      <c r="K21" s="267"/>
      <c r="L21" s="267"/>
      <c r="M21" s="267"/>
      <c r="N21" s="267"/>
      <c r="O21" s="267"/>
      <c r="P21" s="267"/>
      <c r="Q21" s="267"/>
      <c r="R21" s="267"/>
      <c r="S21" s="13"/>
      <c r="T21" s="112"/>
      <c r="U21" s="113"/>
    </row>
    <row r="22" spans="1:24" ht="16" x14ac:dyDescent="0.2">
      <c r="A22" s="121"/>
      <c r="B22" s="122"/>
      <c r="C22" s="122"/>
      <c r="D22" s="122"/>
      <c r="E22" s="267"/>
      <c r="F22" s="267"/>
      <c r="G22" s="267"/>
      <c r="H22" s="267"/>
      <c r="I22" s="267"/>
      <c r="J22" s="267"/>
      <c r="K22" s="267"/>
      <c r="L22" s="267"/>
      <c r="M22" s="267"/>
      <c r="N22" s="267"/>
      <c r="O22" s="267"/>
      <c r="P22" s="267"/>
      <c r="Q22" s="267"/>
      <c r="R22" s="267"/>
      <c r="S22" s="13"/>
      <c r="T22" s="128"/>
      <c r="U22" s="129"/>
      <c r="V22" s="41"/>
    </row>
    <row r="23" spans="1:24" ht="17.25" customHeight="1" x14ac:dyDescent="0.2">
      <c r="A23" s="121"/>
      <c r="B23" s="122"/>
      <c r="C23" s="69"/>
      <c r="D23" s="122"/>
      <c r="E23" s="54" t="s">
        <v>166</v>
      </c>
      <c r="F23" s="123"/>
      <c r="G23" s="123"/>
      <c r="H23" s="123"/>
      <c r="I23" s="123"/>
      <c r="J23" s="123"/>
      <c r="K23" s="123"/>
      <c r="L23" s="123"/>
      <c r="M23" s="123"/>
      <c r="N23" s="123"/>
      <c r="O23" s="123"/>
      <c r="P23" s="123"/>
      <c r="Q23" s="123"/>
      <c r="R23" s="123"/>
      <c r="S23" s="13"/>
      <c r="T23" s="112"/>
      <c r="U23" s="129"/>
    </row>
    <row r="24" spans="1:24" s="80" customFormat="1" ht="17.25" customHeight="1" x14ac:dyDescent="0.2">
      <c r="A24" s="121"/>
      <c r="B24" s="122"/>
      <c r="C24" s="82"/>
      <c r="D24" s="122"/>
      <c r="E24" s="5"/>
      <c r="F24" s="123"/>
      <c r="G24" s="123"/>
      <c r="H24" s="123"/>
      <c r="I24" s="123"/>
      <c r="J24" s="123"/>
      <c r="K24" s="123"/>
      <c r="L24" s="123"/>
      <c r="M24" s="123"/>
      <c r="N24" s="123"/>
      <c r="O24" s="123"/>
      <c r="P24" s="123"/>
      <c r="Q24" s="123"/>
      <c r="R24" s="123"/>
      <c r="S24" s="13"/>
      <c r="T24" s="112"/>
      <c r="U24" s="129"/>
      <c r="V24" s="27"/>
      <c r="W24" s="25"/>
      <c r="X24" s="25"/>
    </row>
    <row r="25" spans="1:24" ht="15.75" customHeight="1" x14ac:dyDescent="0.2">
      <c r="A25" s="121"/>
      <c r="B25" s="246" t="s">
        <v>3</v>
      </c>
      <c r="C25" s="247"/>
      <c r="D25" s="247"/>
      <c r="E25" s="247"/>
      <c r="F25" s="247"/>
      <c r="G25" s="247"/>
      <c r="H25" s="247"/>
      <c r="I25" s="247"/>
      <c r="J25" s="247"/>
      <c r="K25" s="247"/>
      <c r="L25" s="247"/>
      <c r="M25" s="247"/>
      <c r="N25" s="247"/>
      <c r="O25" s="247"/>
      <c r="P25" s="247"/>
      <c r="Q25" s="247"/>
      <c r="R25" s="247"/>
      <c r="S25" s="13"/>
      <c r="T25" s="112"/>
      <c r="U25" s="113"/>
      <c r="V25" s="41"/>
    </row>
    <row r="26" spans="1:24" ht="6" customHeight="1" x14ac:dyDescent="0.2">
      <c r="A26" s="121"/>
      <c r="B26" s="122"/>
      <c r="C26" s="5"/>
      <c r="D26" s="5"/>
      <c r="E26" s="93"/>
      <c r="F26" s="93"/>
      <c r="G26" s="93"/>
      <c r="H26" s="93"/>
      <c r="I26" s="5"/>
      <c r="J26" s="5"/>
      <c r="K26" s="5"/>
      <c r="L26" s="5"/>
      <c r="M26" s="5"/>
      <c r="N26" s="5"/>
      <c r="O26" s="93"/>
      <c r="P26" s="93"/>
      <c r="Q26" s="93"/>
      <c r="R26" s="122"/>
      <c r="S26" s="13"/>
      <c r="T26" s="112"/>
      <c r="U26" s="113"/>
    </row>
    <row r="27" spans="1:24" ht="20" customHeight="1" x14ac:dyDescent="0.2">
      <c r="A27" s="121"/>
      <c r="B27" s="122"/>
      <c r="C27" s="21"/>
      <c r="D27" s="18"/>
      <c r="E27" s="257" t="s">
        <v>2</v>
      </c>
      <c r="F27" s="257"/>
      <c r="G27" s="257"/>
      <c r="H27" s="257"/>
      <c r="I27" s="247"/>
      <c r="J27" s="247"/>
      <c r="K27" s="247"/>
      <c r="L27" s="247"/>
      <c r="M27" s="247"/>
      <c r="N27" s="247"/>
      <c r="O27" s="247"/>
      <c r="P27" s="247"/>
      <c r="Q27" s="247"/>
      <c r="R27" s="247"/>
      <c r="S27" s="13"/>
      <c r="T27" s="112"/>
      <c r="U27" s="113"/>
    </row>
    <row r="28" spans="1:24" ht="6" customHeight="1" x14ac:dyDescent="0.2">
      <c r="A28" s="121"/>
      <c r="B28" s="122"/>
      <c r="C28" s="5"/>
      <c r="D28" s="5"/>
      <c r="E28" s="93"/>
      <c r="F28" s="93"/>
      <c r="G28" s="93"/>
      <c r="H28" s="93"/>
      <c r="I28" s="13"/>
      <c r="J28" s="13"/>
      <c r="K28" s="13"/>
      <c r="L28" s="13"/>
      <c r="M28" s="13"/>
      <c r="N28" s="5"/>
      <c r="O28" s="93"/>
      <c r="P28" s="93"/>
      <c r="Q28" s="93"/>
      <c r="R28" s="122"/>
      <c r="S28" s="13"/>
      <c r="T28" s="112"/>
      <c r="U28" s="113"/>
    </row>
    <row r="29" spans="1:24" ht="20" customHeight="1" x14ac:dyDescent="0.2">
      <c r="A29" s="121"/>
      <c r="B29" s="122"/>
      <c r="C29" s="21"/>
      <c r="D29" s="20"/>
      <c r="E29" s="257" t="s">
        <v>43</v>
      </c>
      <c r="F29" s="247"/>
      <c r="G29" s="247"/>
      <c r="H29" s="247"/>
      <c r="I29" s="247"/>
      <c r="J29" s="247"/>
      <c r="K29" s="247"/>
      <c r="L29" s="247"/>
      <c r="M29" s="247"/>
      <c r="N29" s="247"/>
      <c r="O29" s="247"/>
      <c r="P29" s="247"/>
      <c r="Q29" s="247"/>
      <c r="R29" s="247"/>
      <c r="S29" s="13"/>
      <c r="T29" s="112"/>
      <c r="U29" s="113"/>
    </row>
    <row r="30" spans="1:24" ht="24.75" customHeight="1" x14ac:dyDescent="0.2">
      <c r="A30" s="121"/>
      <c r="B30" s="122"/>
      <c r="C30" s="122"/>
      <c r="D30" s="122"/>
      <c r="E30" s="130" t="s">
        <v>208</v>
      </c>
      <c r="F30" s="252"/>
      <c r="G30" s="253"/>
      <c r="H30" s="253"/>
      <c r="I30" s="253"/>
      <c r="J30" s="254"/>
      <c r="K30" s="131"/>
      <c r="L30" s="131"/>
      <c r="M30" s="131"/>
      <c r="N30" s="130" t="s">
        <v>169</v>
      </c>
      <c r="O30" s="251"/>
      <c r="P30" s="251"/>
      <c r="Q30" s="251"/>
      <c r="R30" s="251"/>
      <c r="S30" s="13"/>
      <c r="T30" s="112"/>
      <c r="U30" s="113"/>
    </row>
    <row r="31" spans="1:24" ht="24.75" customHeight="1" x14ac:dyDescent="0.2">
      <c r="A31" s="121"/>
      <c r="B31" s="122"/>
      <c r="C31" s="122"/>
      <c r="D31" s="122"/>
      <c r="E31" s="130" t="s">
        <v>250</v>
      </c>
      <c r="F31" s="255"/>
      <c r="G31" s="255"/>
      <c r="H31" s="255"/>
      <c r="I31" s="255"/>
      <c r="J31" s="256"/>
      <c r="K31" s="131"/>
      <c r="L31" s="131"/>
      <c r="M31" s="131"/>
      <c r="N31" s="118" t="s">
        <v>170</v>
      </c>
      <c r="O31" s="251"/>
      <c r="P31" s="251"/>
      <c r="Q31" s="251"/>
      <c r="R31" s="251"/>
      <c r="S31" s="13"/>
      <c r="T31" s="112"/>
      <c r="U31" s="113"/>
    </row>
    <row r="32" spans="1:24" ht="14" thickBot="1" x14ac:dyDescent="0.2">
      <c r="A32" s="132"/>
      <c r="B32" s="133"/>
      <c r="C32" s="133"/>
      <c r="D32" s="133"/>
      <c r="E32" s="133"/>
      <c r="F32" s="133"/>
      <c r="G32" s="133"/>
      <c r="H32" s="133"/>
      <c r="I32" s="133"/>
      <c r="J32" s="133"/>
      <c r="K32" s="133"/>
      <c r="L32" s="133"/>
      <c r="M32" s="133"/>
      <c r="N32" s="133"/>
      <c r="O32" s="133"/>
      <c r="P32" s="133"/>
      <c r="Q32" s="133"/>
      <c r="R32" s="133"/>
      <c r="S32" s="133"/>
      <c r="T32" s="134"/>
      <c r="U32" s="135"/>
    </row>
    <row r="33" spans="2:22" ht="14" thickTop="1" x14ac:dyDescent="0.15"/>
    <row r="36" spans="2:22" s="23" customFormat="1" hidden="1" x14ac:dyDescent="0.15">
      <c r="T36" s="27"/>
      <c r="U36" s="27"/>
      <c r="V36" s="27"/>
    </row>
    <row r="37" spans="2:22" s="23" customFormat="1" hidden="1" x14ac:dyDescent="0.15">
      <c r="T37" s="27"/>
      <c r="U37" s="27"/>
      <c r="V37" s="27"/>
    </row>
    <row r="38" spans="2:22" s="23" customFormat="1" hidden="1" x14ac:dyDescent="0.15">
      <c r="C38" s="28" t="s">
        <v>40</v>
      </c>
      <c r="D38" s="29"/>
      <c r="E38" s="30"/>
      <c r="F38" s="22"/>
      <c r="G38" s="22"/>
      <c r="T38" s="27"/>
      <c r="U38" s="27"/>
      <c r="V38" s="27"/>
    </row>
    <row r="39" spans="2:22" s="23" customFormat="1" hidden="1" x14ac:dyDescent="0.15">
      <c r="C39" s="31"/>
      <c r="D39" s="32" t="s">
        <v>38</v>
      </c>
      <c r="E39" s="30"/>
      <c r="F39" s="22"/>
      <c r="G39" s="22"/>
      <c r="T39" s="27"/>
      <c r="U39" s="27"/>
      <c r="V39" s="27"/>
    </row>
    <row r="40" spans="2:22" s="23" customFormat="1" hidden="1" x14ac:dyDescent="0.15">
      <c r="C40" s="30"/>
      <c r="D40" s="33" t="s">
        <v>42</v>
      </c>
      <c r="E40" s="30" t="str">
        <f>CONCATENATE(FirstName," ",LastName)</f>
        <v xml:space="preserve"> </v>
      </c>
      <c r="F40" s="22"/>
      <c r="G40" s="22"/>
      <c r="T40" s="27"/>
      <c r="U40" s="27"/>
      <c r="V40" s="27"/>
    </row>
    <row r="41" spans="2:22" s="23" customFormat="1" hidden="1" x14ac:dyDescent="0.15">
      <c r="C41" s="30"/>
      <c r="D41" s="34" t="s">
        <v>34</v>
      </c>
      <c r="E41" s="35" t="str">
        <f>CONCATENATE(SUBSTITUTE(SUBSTITUTE(LastName," ",""),".",""),SUBSTITUTE(SUBSTITUTE(FirstName," ",""),".",""),FormDate)</f>
        <v/>
      </c>
      <c r="F41" s="22"/>
      <c r="G41" s="22"/>
      <c r="T41" s="27"/>
      <c r="U41" s="27"/>
      <c r="V41" s="27"/>
    </row>
    <row r="42" spans="2:22" s="23" customFormat="1" hidden="1" x14ac:dyDescent="0.15">
      <c r="C42" s="30"/>
      <c r="D42" s="34" t="s">
        <v>73</v>
      </c>
      <c r="E42" s="36">
        <f>COUNTA(INDEX(CountSheets,0))</f>
        <v>1</v>
      </c>
      <c r="F42" s="22"/>
      <c r="G42" s="22"/>
      <c r="T42" s="27"/>
      <c r="U42" s="27"/>
      <c r="V42" s="27"/>
    </row>
    <row r="43" spans="2:22" s="23" customFormat="1" hidden="1" x14ac:dyDescent="0.15">
      <c r="B43" s="61"/>
      <c r="C43" s="30"/>
      <c r="D43" s="37" t="s">
        <v>39</v>
      </c>
      <c r="E43" s="38" t="str">
        <f ca="1">RIGHT(CELL("filename",$E$43),LEN(CELL("filename",$E$43))-FIND("]",CELL("filename",$E$43)))</f>
        <v>1. Provider Information</v>
      </c>
      <c r="F43" s="22"/>
      <c r="G43" s="22"/>
      <c r="T43" s="27"/>
      <c r="U43" s="27"/>
      <c r="V43" s="27"/>
    </row>
    <row r="44" spans="2:22" s="23" customFormat="1" hidden="1" x14ac:dyDescent="0.15">
      <c r="B44" s="61"/>
      <c r="C44" s="30"/>
      <c r="D44" s="34" t="s">
        <v>72</v>
      </c>
      <c r="E44" s="36" t="str">
        <f ca="1">LEFT( $E$43, FIND( ".", $E$43 ) - 1 )</f>
        <v>1</v>
      </c>
      <c r="F44" s="22"/>
      <c r="G44" s="22"/>
      <c r="T44" s="27"/>
      <c r="U44" s="27"/>
      <c r="V44" s="27"/>
    </row>
    <row r="45" spans="2:22" s="23" customFormat="1" hidden="1" x14ac:dyDescent="0.15">
      <c r="C45" s="30"/>
      <c r="D45" s="33" t="s">
        <v>70</v>
      </c>
      <c r="E45" s="30" t="str">
        <f ca="1">RIGHT( $E$43, LEN( $E$43 ) - FIND( " ", $E$43 ) )</f>
        <v>Provider Information</v>
      </c>
      <c r="F45" s="22"/>
      <c r="G45" s="22"/>
      <c r="T45" s="27"/>
      <c r="U45" s="27"/>
      <c r="V45" s="27"/>
    </row>
    <row r="46" spans="2:22" s="23" customFormat="1" hidden="1" x14ac:dyDescent="0.15">
      <c r="C46" s="27"/>
      <c r="D46" s="34" t="s">
        <v>71</v>
      </c>
      <c r="E46" s="35" t="str">
        <f>IF(COUNTBLANK(PackageID)&gt;0,"",CONCATENATE(PackageID,"-",$E$44))</f>
        <v/>
      </c>
      <c r="T46" s="27"/>
      <c r="U46" s="27"/>
      <c r="V46" s="27"/>
    </row>
    <row r="47" spans="2:22" s="23" customFormat="1" hidden="1" x14ac:dyDescent="0.15">
      <c r="T47" s="27"/>
      <c r="U47" s="27"/>
      <c r="V47" s="27"/>
    </row>
    <row r="48" spans="2:22" s="23" customFormat="1" hidden="1" x14ac:dyDescent="0.15">
      <c r="T48" s="27"/>
      <c r="U48" s="27"/>
      <c r="V48" s="27"/>
    </row>
    <row r="49" spans="2:24" s="23" customFormat="1" hidden="1" x14ac:dyDescent="0.15">
      <c r="B49" s="27"/>
      <c r="C49" s="27" t="s">
        <v>92</v>
      </c>
      <c r="D49" s="27"/>
      <c r="E49" s="27"/>
      <c r="F49" s="27"/>
      <c r="G49" s="27"/>
      <c r="T49" s="27"/>
      <c r="U49" s="27"/>
      <c r="V49" s="27"/>
    </row>
    <row r="50" spans="2:24" s="23" customFormat="1" ht="14" hidden="1" x14ac:dyDescent="0.15">
      <c r="B50" s="27"/>
      <c r="C50" s="27"/>
      <c r="D50" s="27"/>
      <c r="E50" s="86" t="s">
        <v>31</v>
      </c>
      <c r="F50" s="16"/>
      <c r="G50" s="16"/>
      <c r="H50" s="16"/>
      <c r="T50" s="27"/>
      <c r="U50" s="27"/>
      <c r="V50" s="27"/>
    </row>
    <row r="51" spans="2:24" s="23" customFormat="1" ht="14" hidden="1" x14ac:dyDescent="0.15">
      <c r="B51" s="27"/>
      <c r="C51" s="27"/>
      <c r="D51" s="27"/>
      <c r="E51" s="86" t="s">
        <v>198</v>
      </c>
      <c r="F51" s="16"/>
      <c r="G51" s="16"/>
      <c r="H51" s="16"/>
      <c r="T51" s="27"/>
      <c r="U51" s="27"/>
      <c r="V51" s="27"/>
    </row>
    <row r="52" spans="2:24" s="23" customFormat="1" ht="14" hidden="1" x14ac:dyDescent="0.15">
      <c r="B52" s="27"/>
      <c r="C52" s="27"/>
      <c r="D52" s="27"/>
      <c r="E52" s="86" t="s">
        <v>200</v>
      </c>
      <c r="F52" s="16"/>
      <c r="G52" s="16"/>
      <c r="H52" s="16"/>
      <c r="T52" s="27"/>
      <c r="U52" s="27"/>
      <c r="V52" s="27"/>
    </row>
    <row r="53" spans="2:24" ht="14" hidden="1" x14ac:dyDescent="0.15">
      <c r="B53" s="57"/>
      <c r="C53" s="57"/>
      <c r="D53" s="57"/>
      <c r="E53" s="86" t="s">
        <v>199</v>
      </c>
      <c r="F53" s="16"/>
      <c r="G53" s="16"/>
      <c r="H53" s="16"/>
      <c r="I53" s="23"/>
      <c r="J53" s="23"/>
      <c r="K53" s="23"/>
      <c r="L53" s="23"/>
      <c r="M53" s="23"/>
    </row>
    <row r="54" spans="2:24" ht="14" hidden="1" x14ac:dyDescent="0.15">
      <c r="B54" s="57"/>
      <c r="C54" s="57"/>
      <c r="D54" s="57"/>
      <c r="E54" s="62" t="s">
        <v>32</v>
      </c>
      <c r="F54" s="16"/>
      <c r="G54" s="16"/>
      <c r="H54" s="16"/>
      <c r="I54" s="23"/>
      <c r="J54" s="23"/>
      <c r="K54" s="23"/>
      <c r="L54" s="23"/>
      <c r="M54" s="23"/>
    </row>
    <row r="55" spans="2:24" ht="14" hidden="1" x14ac:dyDescent="0.15">
      <c r="B55" s="57"/>
      <c r="C55" s="57"/>
      <c r="D55" s="57"/>
      <c r="E55" s="86" t="s">
        <v>201</v>
      </c>
      <c r="F55" s="16"/>
      <c r="G55" s="16"/>
      <c r="H55" s="16"/>
      <c r="I55" s="23"/>
      <c r="J55" s="23"/>
      <c r="K55" s="23"/>
      <c r="L55" s="23"/>
      <c r="M55" s="23"/>
    </row>
    <row r="56" spans="2:24" ht="14" hidden="1" x14ac:dyDescent="0.15">
      <c r="B56" s="57"/>
      <c r="C56" s="57"/>
      <c r="D56" s="57"/>
      <c r="E56" s="86" t="s">
        <v>205</v>
      </c>
      <c r="F56" s="16"/>
      <c r="G56" s="16"/>
      <c r="H56" s="16"/>
      <c r="I56" s="23"/>
      <c r="J56" s="23"/>
      <c r="K56" s="23"/>
      <c r="L56" s="23"/>
      <c r="M56" s="23"/>
    </row>
    <row r="57" spans="2:24" ht="14" hidden="1" x14ac:dyDescent="0.15">
      <c r="B57" s="57"/>
      <c r="C57" s="57"/>
      <c r="D57" s="57"/>
      <c r="E57" s="86" t="s">
        <v>206</v>
      </c>
      <c r="F57" s="16"/>
      <c r="G57" s="16"/>
      <c r="H57" s="16"/>
      <c r="I57" s="23"/>
      <c r="J57" s="23"/>
      <c r="K57" s="23"/>
      <c r="L57" s="23"/>
      <c r="M57" s="23"/>
    </row>
    <row r="58" spans="2:24" s="84" customFormat="1" ht="14" hidden="1" x14ac:dyDescent="0.15">
      <c r="B58" s="57"/>
      <c r="C58" s="57"/>
      <c r="D58" s="57"/>
      <c r="E58" s="86" t="s">
        <v>203</v>
      </c>
      <c r="F58" s="16"/>
      <c r="G58" s="16"/>
      <c r="H58" s="16"/>
      <c r="I58" s="23"/>
      <c r="J58" s="23"/>
      <c r="K58" s="23"/>
      <c r="L58" s="23"/>
      <c r="M58" s="23"/>
      <c r="T58" s="27"/>
      <c r="U58" s="27"/>
      <c r="V58" s="27"/>
      <c r="W58" s="25"/>
      <c r="X58" s="25"/>
    </row>
    <row r="59" spans="2:24" s="84" customFormat="1" ht="14" hidden="1" x14ac:dyDescent="0.15">
      <c r="B59" s="57"/>
      <c r="C59" s="57"/>
      <c r="D59" s="57"/>
      <c r="E59" s="86" t="s">
        <v>204</v>
      </c>
      <c r="F59" s="16"/>
      <c r="G59" s="16"/>
      <c r="H59" s="16"/>
      <c r="I59" s="23"/>
      <c r="J59" s="23"/>
      <c r="K59" s="23"/>
      <c r="L59" s="23"/>
      <c r="M59" s="23"/>
      <c r="T59" s="27"/>
      <c r="U59" s="27"/>
      <c r="V59" s="27"/>
      <c r="W59" s="25"/>
      <c r="X59" s="25"/>
    </row>
    <row r="60" spans="2:24" s="84" customFormat="1" ht="14" hidden="1" x14ac:dyDescent="0.15">
      <c r="B60" s="57"/>
      <c r="C60" s="57"/>
      <c r="D60" s="57"/>
      <c r="E60" s="86" t="s">
        <v>209</v>
      </c>
      <c r="F60" s="16"/>
      <c r="G60" s="16"/>
      <c r="H60" s="16"/>
      <c r="I60" s="23"/>
      <c r="J60" s="23"/>
      <c r="K60" s="23"/>
      <c r="L60" s="23"/>
      <c r="M60" s="23"/>
      <c r="T60" s="27"/>
      <c r="U60" s="27"/>
      <c r="V60" s="27"/>
      <c r="W60" s="25"/>
      <c r="X60" s="25"/>
    </row>
    <row r="61" spans="2:24" s="84" customFormat="1" ht="14" hidden="1" x14ac:dyDescent="0.15">
      <c r="B61" s="57"/>
      <c r="C61" s="57"/>
      <c r="D61" s="57"/>
      <c r="E61" s="86" t="s">
        <v>202</v>
      </c>
      <c r="F61" s="16"/>
      <c r="G61" s="16"/>
      <c r="H61" s="16"/>
      <c r="I61" s="23"/>
      <c r="J61" s="23"/>
      <c r="K61" s="23"/>
      <c r="L61" s="23"/>
      <c r="M61" s="23"/>
      <c r="T61" s="27"/>
      <c r="U61" s="27"/>
      <c r="V61" s="27"/>
      <c r="W61" s="25"/>
      <c r="X61" s="25"/>
    </row>
    <row r="62" spans="2:24" ht="14" hidden="1" x14ac:dyDescent="0.15">
      <c r="B62" s="57"/>
      <c r="C62" s="57"/>
      <c r="D62" s="57"/>
      <c r="E62" s="86" t="s">
        <v>207</v>
      </c>
      <c r="F62" s="16"/>
      <c r="G62" s="16"/>
      <c r="H62" s="16"/>
      <c r="I62" s="23"/>
      <c r="J62" s="23"/>
      <c r="K62" s="23"/>
      <c r="L62" s="23"/>
      <c r="M62" s="23"/>
    </row>
    <row r="63" spans="2:24" ht="14" hidden="1" x14ac:dyDescent="0.15">
      <c r="E63" s="62" t="s">
        <v>41</v>
      </c>
      <c r="F63" s="16"/>
      <c r="G63" s="16"/>
      <c r="H63" s="16"/>
      <c r="I63" s="23"/>
      <c r="J63" s="23"/>
      <c r="K63" s="23"/>
      <c r="L63" s="23"/>
      <c r="M63" s="23"/>
    </row>
    <row r="64" spans="2:24" ht="14" hidden="1" x14ac:dyDescent="0.15">
      <c r="E64" s="17"/>
      <c r="F64" s="16"/>
      <c r="G64" s="16"/>
      <c r="H64" s="16"/>
      <c r="I64" s="23"/>
      <c r="J64" s="23"/>
      <c r="K64" s="23"/>
      <c r="L64" s="23"/>
      <c r="M64" s="23"/>
    </row>
  </sheetData>
  <sheetProtection password="E0D9" sheet="1" objects="1" scenarios="1"/>
  <mergeCells count="29">
    <mergeCell ref="E19:R20"/>
    <mergeCell ref="B25:R25"/>
    <mergeCell ref="E27:R27"/>
    <mergeCell ref="E21:R22"/>
    <mergeCell ref="O30:R30"/>
    <mergeCell ref="O31:R31"/>
    <mergeCell ref="F30:J30"/>
    <mergeCell ref="F31:J31"/>
    <mergeCell ref="E29:R29"/>
    <mergeCell ref="C1:Q1"/>
    <mergeCell ref="O6:R6"/>
    <mergeCell ref="O7:R7"/>
    <mergeCell ref="O8:R8"/>
    <mergeCell ref="A2:R2"/>
    <mergeCell ref="E4:I4"/>
    <mergeCell ref="O5:R5"/>
    <mergeCell ref="E5:J5"/>
    <mergeCell ref="E6:J6"/>
    <mergeCell ref="E7:J7"/>
    <mergeCell ref="E8:J8"/>
    <mergeCell ref="E9:J9"/>
    <mergeCell ref="B15:H15"/>
    <mergeCell ref="B16:G16"/>
    <mergeCell ref="E10:J10"/>
    <mergeCell ref="B17:R17"/>
    <mergeCell ref="O9:R9"/>
    <mergeCell ref="O10:R10"/>
    <mergeCell ref="B13:H13"/>
    <mergeCell ref="J13:R13"/>
  </mergeCells>
  <phoneticPr fontId="4" type="noConversion"/>
  <dataValidations xWindow="278" yWindow="152" count="12">
    <dataValidation type="list" errorStyle="warning" allowBlank="1" showInputMessage="1" showErrorMessage="1" errorTitle="IMPACT Account Info Warning" error="Please enter X or leave blank." promptTitle="IMPACT Account Information" prompt="Please put an X in the box if you do not have an IMPACT account." sqref="D27">
      <formula1>$B$42:$B$43</formula1>
    </dataValidation>
    <dataValidation type="list" errorStyle="warning" allowBlank="1" showInputMessage="1" showErrorMessage="1" errorTitle="Data Request Involvement Warning" error="Please enter X or leave blank." promptTitle="Data Request Involvement" prompt="Please indicate whether or not you will be involved in the data request process either by 1) executing a blanket Data Release Form for all data requests or 2) executing a direct MoA with each data requestor. " sqref="D21 D19">
      <formula1>$B$42:$B$43</formula1>
    </dataValidation>
    <dataValidation type="list" errorStyle="warning" allowBlank="1" showInputMessage="1" showErrorMessage="1" errorTitle="IMPACT Account Info Warning" error="Please enter X or leave blank." promptTitle="IMPACT Account Information" prompt="Please put an X in the box if you have an IMPACT account." sqref="D29">
      <formula1>$B$42:$B$43</formula1>
    </dataValidation>
    <dataValidation type="custom" showInputMessage="1" showErrorMessage="1" errorTitle="IMPACT Account Information" error="Please choose only ONE IMPACT Account Information box." promptTitle="IMPACT Account Information" prompt="Please put an X in this box if you have an IMPACT account. Provide your details in the next four boxes." sqref="C29">
      <formula1>COUNTA(C27,C29)&lt;=1</formula1>
    </dataValidation>
    <dataValidation type="custom" showInputMessage="1" showErrorMessage="1" errorTitle="IMPACT Account Information" error="Please choose only ONE IMPACT Account Information box." promptTitle="IMPACT Account Information" prompt="Please put an X in this box if you do not have an IMPACT account." sqref="C27">
      <formula1>COUNTA(C27,C29)&lt;=1</formula1>
    </dataValidation>
    <dataValidation type="textLength" allowBlank="1" showInputMessage="1" showErrorMessage="1" promptTitle="Organization Account Name" prompt="Enter your IMPACT Organization Account Name." sqref="F30:J30">
      <formula1>1</formula1>
      <formula2>1000</formula2>
    </dataValidation>
    <dataValidation type="textLength" errorStyle="warning" showInputMessage="1" showErrorMessage="1" errorTitle="Name Warning" error="Your name looks a bit small. Please input your first and last name. " promptTitle="Name of Submitter" prompt="Please input your name." sqref="E7:I9">
      <formula1>5</formula1>
      <formula2>150</formula2>
    </dataValidation>
    <dataValidation type="textLength" errorStyle="warning" showInputMessage="1" showErrorMessage="1" errorTitle="Name Warning" error="Your name looks a bit small. Please input your first and last name. " promptTitle="Name of Submitter" prompt="Please input your name." sqref="E5:J6">
      <formula1>2</formula1>
      <formula2>150</formula2>
    </dataValidation>
    <dataValidation type="textLength" errorStyle="information" showInputMessage="1" showErrorMessage="1" promptTitle="Name of Submitter" prompt="Please input your state's name or abbreviation." sqref="E10:J10">
      <formula1>2</formula1>
      <formula2>150</formula2>
    </dataValidation>
    <dataValidation type="custom" showInputMessage="1" showErrorMessage="1" errorTitle="Data Request Involvement " error="Please choose only ONE Data Request Involvement option." promptTitle="Data Request Involvement" prompt="Please check or X this box if you will not be involved directly in the data request process and will instead execute a blanket Data Release Form for all data requests." sqref="C21 C23:C24">
      <formula1>COUNTA(C19,C21)&lt;=1</formula1>
    </dataValidation>
    <dataValidation type="custom" showInputMessage="1" showErrorMessage="1" errorTitle="Data Request Involvement " error="Please choose only ONE Data Request Involvement option." promptTitle="Data Request Involvement" prompt="Please check or X this box if you will  be involved directly in the data request process and will execute a direct MoA for each data request." sqref="C19">
      <formula1>COUNTA(C19,C21)&lt;=1</formula1>
    </dataValidation>
    <dataValidation type="list" allowBlank="1" showInputMessage="1" showErrorMessage="1" promptTitle="Primary Organization Sector" prompt="Select your organization's primary industry or sector. If your industry or sector isn't in the list, choose &quot;Other&quot; and then specify in the provided box." sqref="J13:R13">
      <formula1>$E$50:$E$63</formula1>
    </dataValidation>
  </dataValidations>
  <pageMargins left="1" right="1" top="0.86" bottom="0.85" header="0.64" footer="0.55000000000000004"/>
  <pageSetup scale="72" orientation="portrait" horizontalDpi="4294967294"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Y150"/>
  <sheetViews>
    <sheetView showGridLines="0" topLeftCell="A17" workbookViewId="0">
      <selection activeCell="A30" sqref="A30:XFD149"/>
    </sheetView>
  </sheetViews>
  <sheetFormatPr baseColWidth="10" defaultColWidth="8.83203125" defaultRowHeight="13" x14ac:dyDescent="0.15"/>
  <cols>
    <col min="1" max="1" width="7.1640625" customWidth="1"/>
    <col min="2" max="3" width="4.6640625" customWidth="1"/>
    <col min="4" max="4" width="5.1640625" customWidth="1"/>
    <col min="6" max="6" width="0.83203125" customWidth="1"/>
    <col min="7" max="7" width="14.33203125" customWidth="1"/>
    <col min="8" max="8" width="4.83203125" customWidth="1"/>
    <col min="9" max="9" width="4.6640625" customWidth="1"/>
    <col min="13" max="14" width="4.6640625" customWidth="1"/>
    <col min="21" max="21" width="2.6640625" style="27" customWidth="1"/>
    <col min="22" max="22" width="11.5" style="27" customWidth="1"/>
    <col min="23" max="23" width="24.33203125" style="27" customWidth="1"/>
    <col min="24" max="24" width="10.5" customWidth="1"/>
  </cols>
  <sheetData>
    <row r="1" spans="1:25" ht="41" customHeight="1" thickTop="1" thickBot="1" x14ac:dyDescent="0.2">
      <c r="A1" s="272" t="s">
        <v>172</v>
      </c>
      <c r="B1" s="273"/>
      <c r="C1" s="273"/>
      <c r="D1" s="273"/>
      <c r="E1" s="273"/>
      <c r="F1" s="166"/>
      <c r="G1" s="274" t="s">
        <v>173</v>
      </c>
      <c r="H1" s="273"/>
      <c r="I1" s="273"/>
      <c r="J1" s="273"/>
      <c r="K1" s="273"/>
      <c r="L1" s="273"/>
      <c r="M1" s="273"/>
      <c r="N1" s="273"/>
      <c r="O1" s="273"/>
      <c r="P1" s="273"/>
      <c r="Q1" s="273"/>
      <c r="R1" s="276" t="str">
        <f ca="1">CONCATENATE("Part ",$E$35," of ",FormCount)</f>
        <v>Part 2 of 1</v>
      </c>
      <c r="S1" s="277"/>
      <c r="T1" s="136"/>
    </row>
    <row r="2" spans="1:25" x14ac:dyDescent="0.15">
      <c r="A2" s="137"/>
      <c r="B2" s="13"/>
      <c r="C2" s="13"/>
      <c r="D2" s="13"/>
      <c r="E2" s="13"/>
      <c r="F2" s="13"/>
      <c r="G2" s="13"/>
      <c r="H2" s="13"/>
      <c r="I2" s="13"/>
      <c r="J2" s="13"/>
      <c r="K2" s="13"/>
      <c r="L2" s="13"/>
      <c r="M2" s="13"/>
      <c r="N2" s="13"/>
      <c r="O2" s="13"/>
      <c r="P2" s="13"/>
      <c r="Q2" s="13"/>
      <c r="R2" s="13"/>
      <c r="S2" s="13"/>
      <c r="T2" s="138"/>
    </row>
    <row r="3" spans="1:25" ht="14" x14ac:dyDescent="0.15">
      <c r="A3" s="139"/>
      <c r="B3" s="278" t="s">
        <v>224</v>
      </c>
      <c r="C3" s="279"/>
      <c r="D3" s="279"/>
      <c r="E3" s="279"/>
      <c r="F3" s="279"/>
      <c r="G3" s="279"/>
      <c r="H3" s="279"/>
      <c r="I3" s="279"/>
      <c r="J3" s="279"/>
      <c r="K3" s="279"/>
      <c r="L3" s="279"/>
      <c r="M3" s="279"/>
      <c r="N3" s="279"/>
      <c r="O3" s="279"/>
      <c r="P3" s="279"/>
      <c r="Q3" s="279"/>
      <c r="R3" s="279"/>
      <c r="S3" s="279"/>
      <c r="T3" s="138"/>
      <c r="X3" s="22"/>
      <c r="Y3" s="22"/>
    </row>
    <row r="4" spans="1:25" ht="14" x14ac:dyDescent="0.15">
      <c r="A4" s="140"/>
      <c r="B4" s="24"/>
      <c r="C4" s="280"/>
      <c r="D4" s="281"/>
      <c r="E4" s="281"/>
      <c r="F4" s="281"/>
      <c r="G4" s="281"/>
      <c r="H4" s="281"/>
      <c r="I4" s="281"/>
      <c r="J4" s="281"/>
      <c r="K4" s="281"/>
      <c r="L4" s="281"/>
      <c r="M4" s="281"/>
      <c r="N4" s="281"/>
      <c r="O4" s="281"/>
      <c r="P4" s="281"/>
      <c r="Q4" s="281"/>
      <c r="R4" s="281"/>
      <c r="S4" s="282"/>
      <c r="T4" s="138"/>
      <c r="X4" s="22"/>
      <c r="Y4" s="22"/>
    </row>
    <row r="5" spans="1:25" x14ac:dyDescent="0.15">
      <c r="A5" s="114"/>
      <c r="B5" s="13"/>
      <c r="C5" s="13"/>
      <c r="D5" s="13"/>
      <c r="E5" s="13"/>
      <c r="F5" s="13"/>
      <c r="G5" s="13"/>
      <c r="H5" s="13"/>
      <c r="I5" s="13"/>
      <c r="J5" s="13"/>
      <c r="K5" s="13"/>
      <c r="L5" s="13"/>
      <c r="M5" s="13"/>
      <c r="N5" s="13"/>
      <c r="O5" s="13"/>
      <c r="P5" s="13"/>
      <c r="Q5" s="13"/>
      <c r="R5" s="13"/>
      <c r="S5" s="13"/>
      <c r="T5" s="138"/>
      <c r="X5" s="22"/>
      <c r="Y5" s="22"/>
    </row>
    <row r="6" spans="1:25" x14ac:dyDescent="0.15">
      <c r="A6" s="114"/>
      <c r="B6" s="13"/>
      <c r="C6" s="13"/>
      <c r="D6" s="13"/>
      <c r="E6" s="13"/>
      <c r="F6" s="13"/>
      <c r="G6" s="13"/>
      <c r="H6" s="13"/>
      <c r="I6" s="13"/>
      <c r="J6" s="13"/>
      <c r="K6" s="13"/>
      <c r="L6" s="13"/>
      <c r="M6" s="13"/>
      <c r="N6" s="13"/>
      <c r="O6" s="13"/>
      <c r="P6" s="13"/>
      <c r="Q6" s="13"/>
      <c r="R6" s="13"/>
      <c r="S6" s="13"/>
      <c r="T6" s="138"/>
      <c r="X6" s="22"/>
      <c r="Y6" s="22"/>
    </row>
    <row r="7" spans="1:25" ht="35" customHeight="1" x14ac:dyDescent="0.15">
      <c r="A7" s="114"/>
      <c r="B7" s="283" t="s">
        <v>215</v>
      </c>
      <c r="C7" s="283"/>
      <c r="D7" s="283"/>
      <c r="E7" s="283"/>
      <c r="F7" s="283"/>
      <c r="G7" s="283"/>
      <c r="H7" s="283"/>
      <c r="I7" s="283"/>
      <c r="J7" s="283"/>
      <c r="K7" s="283"/>
      <c r="L7" s="283"/>
      <c r="M7" s="283"/>
      <c r="N7" s="283"/>
      <c r="O7" s="283"/>
      <c r="P7" s="283"/>
      <c r="Q7" s="283"/>
      <c r="R7" s="283"/>
      <c r="S7" s="247"/>
      <c r="T7" s="138"/>
      <c r="Y7" s="22"/>
    </row>
    <row r="8" spans="1:25" x14ac:dyDescent="0.15">
      <c r="A8" s="114"/>
      <c r="B8" s="9"/>
      <c r="C8" s="9"/>
      <c r="D8" s="9"/>
      <c r="E8" s="9"/>
      <c r="F8" s="9"/>
      <c r="G8" s="9"/>
      <c r="H8" s="9"/>
      <c r="I8" s="9"/>
      <c r="J8" s="9"/>
      <c r="K8" s="9"/>
      <c r="L8" s="9"/>
      <c r="M8" s="9"/>
      <c r="N8" s="9"/>
      <c r="O8" s="9"/>
      <c r="P8" s="9"/>
      <c r="Q8" s="9"/>
      <c r="R8" s="9"/>
      <c r="S8" s="13"/>
      <c r="T8" s="138"/>
      <c r="Y8" s="22"/>
    </row>
    <row r="9" spans="1:25" s="80" customFormat="1" ht="21" customHeight="1" x14ac:dyDescent="0.2">
      <c r="A9" s="142"/>
      <c r="B9" s="268" t="s">
        <v>175</v>
      </c>
      <c r="C9" s="269"/>
      <c r="D9" s="269"/>
      <c r="E9" s="269"/>
      <c r="F9" s="143"/>
      <c r="G9" s="270"/>
      <c r="H9" s="271"/>
      <c r="I9" s="271"/>
      <c r="J9" s="271"/>
      <c r="K9" s="271"/>
      <c r="L9" s="271"/>
      <c r="M9" s="271"/>
      <c r="N9" s="143"/>
      <c r="O9" s="275"/>
      <c r="P9" s="275"/>
      <c r="Q9" s="275"/>
      <c r="R9" s="275"/>
      <c r="S9" s="275"/>
      <c r="T9" s="113"/>
      <c r="U9" s="27"/>
      <c r="V9" s="27"/>
      <c r="W9" s="25"/>
      <c r="X9" s="25"/>
    </row>
    <row r="10" spans="1:25" ht="22" customHeight="1" x14ac:dyDescent="0.15">
      <c r="A10" s="114"/>
      <c r="B10" s="268" t="s">
        <v>191</v>
      </c>
      <c r="C10" s="269"/>
      <c r="D10" s="269"/>
      <c r="E10" s="269"/>
      <c r="F10" s="144"/>
      <c r="G10" s="270"/>
      <c r="H10" s="271"/>
      <c r="I10" s="271"/>
      <c r="J10" s="271"/>
      <c r="K10" s="271"/>
      <c r="L10" s="271"/>
      <c r="M10" s="271"/>
      <c r="N10" s="94"/>
      <c r="O10" s="275"/>
      <c r="P10" s="275"/>
      <c r="Q10" s="275"/>
      <c r="R10" s="275"/>
      <c r="S10" s="275"/>
      <c r="T10" s="138"/>
      <c r="Y10" s="22"/>
    </row>
    <row r="11" spans="1:25" ht="23" customHeight="1" x14ac:dyDescent="0.15">
      <c r="A11" s="114"/>
      <c r="B11" s="294" t="s">
        <v>176</v>
      </c>
      <c r="C11" s="294"/>
      <c r="D11" s="294"/>
      <c r="E11" s="294"/>
      <c r="F11" s="9"/>
      <c r="G11" s="270"/>
      <c r="H11" s="271"/>
      <c r="I11" s="271"/>
      <c r="J11" s="271"/>
      <c r="K11" s="271"/>
      <c r="L11" s="271"/>
      <c r="M11" s="271"/>
      <c r="N11" s="9"/>
      <c r="O11" s="295"/>
      <c r="P11" s="296"/>
      <c r="Q11" s="296"/>
      <c r="R11" s="296"/>
      <c r="S11" s="297"/>
      <c r="T11" s="138"/>
      <c r="Y11" s="22"/>
    </row>
    <row r="12" spans="1:25" x14ac:dyDescent="0.15">
      <c r="A12" s="114"/>
      <c r="B12" s="13"/>
      <c r="C12" s="13"/>
      <c r="D12" s="13"/>
      <c r="E12" s="13"/>
      <c r="F12" s="13"/>
      <c r="G12" s="13"/>
      <c r="H12" s="13"/>
      <c r="I12" s="13"/>
      <c r="J12" s="13"/>
      <c r="K12" s="13"/>
      <c r="L12" s="13"/>
      <c r="M12" s="13"/>
      <c r="N12" s="13"/>
      <c r="O12" s="13"/>
      <c r="P12" s="13"/>
      <c r="Q12" s="13"/>
      <c r="R12" s="13"/>
      <c r="S12" s="13"/>
      <c r="T12" s="138"/>
      <c r="Y12" s="22"/>
    </row>
    <row r="13" spans="1:25" ht="14" x14ac:dyDescent="0.15">
      <c r="A13" s="114"/>
      <c r="B13" s="283" t="s">
        <v>216</v>
      </c>
      <c r="C13" s="283"/>
      <c r="D13" s="283"/>
      <c r="E13" s="283"/>
      <c r="F13" s="283"/>
      <c r="G13" s="283"/>
      <c r="H13" s="283"/>
      <c r="I13" s="283"/>
      <c r="J13" s="283"/>
      <c r="K13" s="283"/>
      <c r="L13" s="283"/>
      <c r="M13" s="283"/>
      <c r="N13" s="283"/>
      <c r="O13" s="283"/>
      <c r="P13" s="283"/>
      <c r="Q13" s="283"/>
      <c r="R13" s="283"/>
      <c r="S13" s="283"/>
      <c r="T13" s="138"/>
      <c r="Y13" s="22"/>
    </row>
    <row r="14" spans="1:25" s="85" customFormat="1" ht="14" x14ac:dyDescent="0.15">
      <c r="A14" s="114"/>
      <c r="B14" s="141"/>
      <c r="C14" s="141"/>
      <c r="D14" s="141"/>
      <c r="E14" s="141"/>
      <c r="F14" s="141"/>
      <c r="G14" s="141"/>
      <c r="H14" s="141"/>
      <c r="I14" s="141"/>
      <c r="J14" s="141"/>
      <c r="K14" s="141"/>
      <c r="L14" s="141"/>
      <c r="M14" s="141"/>
      <c r="N14" s="141"/>
      <c r="O14" s="141"/>
      <c r="P14" s="141"/>
      <c r="Q14" s="141"/>
      <c r="R14" s="141"/>
      <c r="S14" s="141"/>
      <c r="T14" s="138"/>
      <c r="U14" s="27"/>
      <c r="V14" s="27"/>
      <c r="W14" s="27"/>
      <c r="Y14" s="22"/>
    </row>
    <row r="15" spans="1:25" ht="21" customHeight="1" x14ac:dyDescent="0.15">
      <c r="A15" s="114"/>
      <c r="B15" s="298" t="s">
        <v>260</v>
      </c>
      <c r="C15" s="298"/>
      <c r="D15" s="298"/>
      <c r="E15" s="298"/>
      <c r="F15" s="298"/>
      <c r="G15" s="298"/>
      <c r="H15" s="9"/>
      <c r="I15" s="9"/>
      <c r="J15" s="9"/>
      <c r="K15" s="9"/>
      <c r="L15" s="9"/>
      <c r="M15" s="9"/>
      <c r="N15" s="9"/>
      <c r="O15" s="9"/>
      <c r="P15" s="9"/>
      <c r="Q15" s="9"/>
      <c r="R15" s="9"/>
      <c r="S15" s="13"/>
      <c r="T15" s="138"/>
      <c r="U15" s="30"/>
      <c r="Y15" s="22"/>
    </row>
    <row r="16" spans="1:25" ht="69" customHeight="1" x14ac:dyDescent="0.15">
      <c r="A16" s="114"/>
      <c r="B16" s="13"/>
      <c r="C16" s="285" t="s">
        <v>259</v>
      </c>
      <c r="D16" s="286"/>
      <c r="E16" s="286"/>
      <c r="F16" s="286"/>
      <c r="G16" s="286"/>
      <c r="H16" s="286"/>
      <c r="I16" s="286"/>
      <c r="J16" s="286"/>
      <c r="K16" s="286"/>
      <c r="L16" s="286"/>
      <c r="M16" s="286"/>
      <c r="N16" s="286"/>
      <c r="O16" s="286"/>
      <c r="P16" s="286"/>
      <c r="Q16" s="286"/>
      <c r="R16" s="286"/>
      <c r="S16" s="287"/>
      <c r="T16" s="138"/>
    </row>
    <row r="17" spans="1:25" s="85" customFormat="1" ht="22" customHeight="1" x14ac:dyDescent="0.15">
      <c r="A17" s="114"/>
      <c r="B17" s="299" t="s">
        <v>251</v>
      </c>
      <c r="C17" s="299"/>
      <c r="D17" s="299"/>
      <c r="E17" s="299"/>
      <c r="F17" s="299"/>
      <c r="G17" s="299"/>
      <c r="H17" s="83"/>
      <c r="I17" s="83"/>
      <c r="J17" s="83"/>
      <c r="K17" s="83"/>
      <c r="L17" s="83"/>
      <c r="M17" s="83"/>
      <c r="N17" s="83"/>
      <c r="O17" s="83"/>
      <c r="P17" s="83"/>
      <c r="Q17" s="83"/>
      <c r="R17" s="83"/>
      <c r="S17" s="83"/>
      <c r="T17" s="138"/>
      <c r="U17" s="27"/>
      <c r="V17" s="27"/>
      <c r="W17" s="27"/>
    </row>
    <row r="18" spans="1:25" s="85" customFormat="1" ht="22" customHeight="1" x14ac:dyDescent="0.15">
      <c r="A18" s="114"/>
      <c r="B18" s="221"/>
      <c r="C18" s="300" t="s">
        <v>259</v>
      </c>
      <c r="D18" s="301"/>
      <c r="E18" s="301"/>
      <c r="F18" s="301"/>
      <c r="G18" s="301"/>
      <c r="H18" s="301"/>
      <c r="I18" s="301"/>
      <c r="J18" s="301"/>
      <c r="K18" s="301"/>
      <c r="L18" s="301"/>
      <c r="M18" s="301"/>
      <c r="N18" s="301"/>
      <c r="O18" s="301"/>
      <c r="P18" s="301"/>
      <c r="Q18" s="301"/>
      <c r="R18" s="301"/>
      <c r="S18" s="302"/>
      <c r="T18" s="138"/>
      <c r="U18" s="27"/>
      <c r="V18" s="27"/>
      <c r="W18" s="27"/>
    </row>
    <row r="19" spans="1:25" s="85" customFormat="1" ht="69" customHeight="1" x14ac:dyDescent="0.15">
      <c r="A19" s="114"/>
      <c r="B19" s="206"/>
      <c r="C19" s="303"/>
      <c r="D19" s="304"/>
      <c r="E19" s="304"/>
      <c r="F19" s="304"/>
      <c r="G19" s="304"/>
      <c r="H19" s="304"/>
      <c r="I19" s="304"/>
      <c r="J19" s="304"/>
      <c r="K19" s="304"/>
      <c r="L19" s="304"/>
      <c r="M19" s="304"/>
      <c r="N19" s="304"/>
      <c r="O19" s="304"/>
      <c r="P19" s="304"/>
      <c r="Q19" s="304"/>
      <c r="R19" s="304"/>
      <c r="S19" s="305"/>
      <c r="T19" s="138"/>
      <c r="U19" s="27"/>
      <c r="V19" s="27"/>
      <c r="W19" s="27"/>
    </row>
    <row r="20" spans="1:25" s="80" customFormat="1" ht="29" customHeight="1" x14ac:dyDescent="0.15">
      <c r="A20" s="114"/>
      <c r="C20" s="306"/>
      <c r="D20" s="307"/>
      <c r="E20" s="307"/>
      <c r="F20" s="307"/>
      <c r="G20" s="307"/>
      <c r="H20" s="307"/>
      <c r="I20" s="307"/>
      <c r="J20" s="307"/>
      <c r="K20" s="307"/>
      <c r="L20" s="307"/>
      <c r="M20" s="307"/>
      <c r="N20" s="307"/>
      <c r="O20" s="307"/>
      <c r="P20" s="307"/>
      <c r="Q20" s="307"/>
      <c r="R20" s="307"/>
      <c r="S20" s="308"/>
      <c r="T20" s="138"/>
      <c r="U20" s="27"/>
      <c r="V20" s="27"/>
      <c r="W20" s="27"/>
    </row>
    <row r="21" spans="1:25" ht="14" customHeight="1" x14ac:dyDescent="0.15">
      <c r="A21" s="114"/>
      <c r="B21" s="293" t="s">
        <v>174</v>
      </c>
      <c r="C21" s="293"/>
      <c r="D21" s="293"/>
      <c r="E21" s="293"/>
      <c r="F21" s="293"/>
      <c r="G21" s="293"/>
      <c r="H21" s="293"/>
      <c r="I21" s="293"/>
      <c r="J21" s="293"/>
      <c r="K21" s="293"/>
      <c r="L21" s="293"/>
      <c r="M21" s="293"/>
      <c r="N21" s="293"/>
      <c r="O21" s="293"/>
      <c r="P21" s="293"/>
      <c r="Q21" s="293"/>
      <c r="R21" s="293"/>
      <c r="S21" s="293"/>
      <c r="T21" s="138"/>
      <c r="X21" s="22"/>
    </row>
    <row r="22" spans="1:25" x14ac:dyDescent="0.15">
      <c r="A22" s="114"/>
      <c r="B22" s="9"/>
      <c r="C22" s="9"/>
      <c r="D22" s="9"/>
      <c r="E22" s="9"/>
      <c r="F22" s="9"/>
      <c r="G22" s="9"/>
      <c r="H22" s="9"/>
      <c r="I22" s="9"/>
      <c r="J22" s="9"/>
      <c r="K22" s="9"/>
      <c r="L22" s="9"/>
      <c r="M22" s="9"/>
      <c r="N22" s="9"/>
      <c r="O22" s="9"/>
      <c r="P22" s="9"/>
      <c r="Q22" s="9"/>
      <c r="R22" s="9"/>
      <c r="S22" s="13"/>
      <c r="T22" s="138"/>
      <c r="Y22" s="22"/>
    </row>
    <row r="23" spans="1:25" ht="14" customHeight="1" x14ac:dyDescent="0.15">
      <c r="A23" s="114"/>
      <c r="B23" s="292" t="s">
        <v>74</v>
      </c>
      <c r="C23" s="292"/>
      <c r="D23" s="292"/>
      <c r="E23" s="292"/>
      <c r="F23" s="9"/>
      <c r="G23" s="289"/>
      <c r="H23" s="290"/>
      <c r="I23" s="290"/>
      <c r="J23" s="290"/>
      <c r="K23" s="291"/>
      <c r="L23" s="97"/>
      <c r="M23" s="97"/>
      <c r="N23" s="94"/>
      <c r="O23" s="97"/>
      <c r="P23" s="97"/>
      <c r="Q23" s="97"/>
      <c r="R23" s="97"/>
      <c r="S23" s="97"/>
      <c r="T23" s="138"/>
      <c r="Y23" s="22"/>
    </row>
    <row r="24" spans="1:25" x14ac:dyDescent="0.15">
      <c r="A24" s="114"/>
      <c r="B24" s="9"/>
      <c r="C24" s="9"/>
      <c r="D24" s="9"/>
      <c r="E24" s="9"/>
      <c r="F24" s="9"/>
      <c r="G24" s="9"/>
      <c r="H24" s="9"/>
      <c r="I24" s="9"/>
      <c r="J24" s="9"/>
      <c r="K24" s="9"/>
      <c r="L24" s="9"/>
      <c r="M24" s="9"/>
      <c r="N24" s="9"/>
      <c r="O24" s="9"/>
      <c r="P24" s="9"/>
      <c r="Q24" s="9"/>
      <c r="R24" s="9"/>
      <c r="S24" s="13"/>
      <c r="T24" s="138"/>
      <c r="Y24" s="22"/>
    </row>
    <row r="25" spans="1:25" ht="14" hidden="1" customHeight="1" x14ac:dyDescent="0.15">
      <c r="A25" s="114"/>
      <c r="B25" s="292" t="s">
        <v>161</v>
      </c>
      <c r="C25" s="292"/>
      <c r="D25" s="292"/>
      <c r="E25" s="292"/>
      <c r="F25" s="9"/>
      <c r="G25" s="289"/>
      <c r="H25" s="290"/>
      <c r="I25" s="290"/>
      <c r="J25" s="290"/>
      <c r="K25" s="291"/>
      <c r="L25" s="97"/>
      <c r="M25" s="97"/>
      <c r="N25" s="94"/>
      <c r="O25" s="97"/>
      <c r="P25" s="97"/>
      <c r="Q25" s="97"/>
      <c r="R25" s="97"/>
      <c r="S25" s="97"/>
      <c r="T25" s="138"/>
      <c r="Y25" s="22"/>
    </row>
    <row r="26" spans="1:25" s="25" customFormat="1" ht="16" x14ac:dyDescent="0.15">
      <c r="A26" s="145"/>
      <c r="B26" s="70"/>
      <c r="C26" s="70"/>
      <c r="D26" s="72"/>
      <c r="E26" s="72"/>
      <c r="F26" s="76"/>
      <c r="G26" s="76"/>
      <c r="H26" s="76"/>
      <c r="I26" s="70"/>
      <c r="J26" s="72"/>
      <c r="K26" s="72"/>
      <c r="L26" s="72"/>
      <c r="M26" s="72"/>
      <c r="N26" s="72"/>
      <c r="O26" s="72"/>
      <c r="P26" s="72"/>
      <c r="Q26" s="72"/>
      <c r="R26" s="49"/>
      <c r="S26" s="49"/>
      <c r="T26" s="146"/>
      <c r="U26" s="27"/>
      <c r="V26" s="27"/>
      <c r="W26" s="27"/>
    </row>
    <row r="27" spans="1:25" ht="14" x14ac:dyDescent="0.15">
      <c r="A27" s="147" t="s">
        <v>0</v>
      </c>
      <c r="B27" s="284" t="str">
        <f>IF(COUNTBLANK(FullName)&gt;0,"",FullName)</f>
        <v xml:space="preserve"> </v>
      </c>
      <c r="C27" s="284"/>
      <c r="D27" s="284"/>
      <c r="E27" s="284"/>
      <c r="F27" s="284"/>
      <c r="G27" s="284"/>
      <c r="H27" s="284"/>
      <c r="I27" s="284"/>
      <c r="J27" s="284"/>
      <c r="K27" s="148" t="s">
        <v>1</v>
      </c>
      <c r="L27" s="288" t="str">
        <f>IF(COUNTBLANK(FormDate)&gt;0,"",FormDate)</f>
        <v/>
      </c>
      <c r="M27" s="288"/>
      <c r="N27" s="288"/>
      <c r="O27" s="288"/>
      <c r="P27" s="288"/>
      <c r="Q27" s="13"/>
      <c r="R27" s="13"/>
      <c r="S27" s="13"/>
      <c r="T27" s="138"/>
    </row>
    <row r="28" spans="1:25" x14ac:dyDescent="0.15">
      <c r="A28" s="114"/>
      <c r="B28" s="13"/>
      <c r="C28" s="13"/>
      <c r="D28" s="13"/>
      <c r="E28" s="13"/>
      <c r="F28" s="13"/>
      <c r="G28" s="13"/>
      <c r="H28" s="13"/>
      <c r="I28" s="13"/>
      <c r="J28" s="13"/>
      <c r="K28" s="13"/>
      <c r="L28" s="13"/>
      <c r="M28" s="13"/>
      <c r="N28" s="13"/>
      <c r="O28" s="13"/>
      <c r="P28" s="13"/>
      <c r="Q28" s="13"/>
      <c r="R28" s="13"/>
      <c r="S28" s="149"/>
      <c r="T28" s="138"/>
    </row>
    <row r="29" spans="1:25" ht="14" thickBot="1" x14ac:dyDescent="0.2">
      <c r="A29" s="132"/>
      <c r="B29" s="133"/>
      <c r="C29" s="133"/>
      <c r="D29" s="133"/>
      <c r="E29" s="133"/>
      <c r="F29" s="133"/>
      <c r="G29" s="133"/>
      <c r="H29" s="133"/>
      <c r="I29" s="133"/>
      <c r="J29" s="133"/>
      <c r="K29" s="133"/>
      <c r="L29" s="133"/>
      <c r="M29" s="133"/>
      <c r="N29" s="133"/>
      <c r="O29" s="133"/>
      <c r="P29" s="133"/>
      <c r="Q29" s="133"/>
      <c r="R29" s="133"/>
      <c r="S29" s="150"/>
      <c r="T29" s="151"/>
    </row>
    <row r="30" spans="1:25" ht="14" hidden="1" thickTop="1" x14ac:dyDescent="0.15"/>
    <row r="31" spans="1:25" s="23" customFormat="1" hidden="1" x14ac:dyDescent="0.15">
      <c r="C31" s="31" t="s">
        <v>40</v>
      </c>
      <c r="D31" s="30"/>
      <c r="E31" s="30"/>
      <c r="M31" s="56"/>
      <c r="N31" s="56"/>
      <c r="O31" s="56"/>
      <c r="P31" s="56"/>
      <c r="U31" s="27"/>
      <c r="V31" s="27"/>
      <c r="W31" s="27"/>
    </row>
    <row r="32" spans="1:25" s="23" customFormat="1" hidden="1" x14ac:dyDescent="0.15">
      <c r="C32" s="31"/>
      <c r="D32" s="32" t="s">
        <v>38</v>
      </c>
      <c r="E32" s="30"/>
      <c r="U32" s="27"/>
      <c r="V32" s="27"/>
      <c r="W32" s="27"/>
    </row>
    <row r="33" spans="3:23" s="23" customFormat="1" hidden="1" x14ac:dyDescent="0.15">
      <c r="C33" s="30"/>
      <c r="D33" s="27"/>
      <c r="E33" s="27"/>
      <c r="U33" s="27"/>
      <c r="V33" s="27"/>
      <c r="W33" s="27"/>
    </row>
    <row r="34" spans="3:23" s="23" customFormat="1" hidden="1" x14ac:dyDescent="0.15">
      <c r="C34" s="27"/>
      <c r="D34" s="37" t="s">
        <v>39</v>
      </c>
      <c r="E34" s="38" t="str">
        <f ca="1">RIGHT(CELL("filename",$E$34),LEN(CELL("filename",$E$34))-FIND("]",CELL("filename",$E$34)))</f>
        <v>2. Resource Characterization</v>
      </c>
      <c r="U34" s="27"/>
      <c r="V34" s="27"/>
      <c r="W34" s="27"/>
    </row>
    <row r="35" spans="3:23" s="23" customFormat="1" hidden="1" x14ac:dyDescent="0.15">
      <c r="C35" s="27"/>
      <c r="D35" s="34" t="s">
        <v>72</v>
      </c>
      <c r="E35" s="36" t="str">
        <f ca="1">LEFT( $E$34, FIND( ".", $E$34 ) - 1 )</f>
        <v>2</v>
      </c>
      <c r="U35" s="27"/>
      <c r="V35" s="27"/>
      <c r="W35" s="27"/>
    </row>
    <row r="36" spans="3:23" s="23" customFormat="1" hidden="1" x14ac:dyDescent="0.15">
      <c r="C36" s="30"/>
      <c r="D36" s="33" t="s">
        <v>70</v>
      </c>
      <c r="E36" s="30" t="str">
        <f ca="1">RIGHT( $E$34, LEN( $E$34 ) - FIND( " ", $E$34 ) )</f>
        <v>Resource Characterization</v>
      </c>
      <c r="U36" s="27"/>
      <c r="V36" s="27"/>
      <c r="W36" s="27"/>
    </row>
    <row r="37" spans="3:23" s="23" customFormat="1" hidden="1" x14ac:dyDescent="0.15">
      <c r="C37" s="30"/>
      <c r="D37" s="34" t="s">
        <v>71</v>
      </c>
      <c r="E37" s="35" t="str">
        <f>IF(COUNTBLANK(PackageID)&gt;0,"",CONCATENATE(PackageID,"-",$E$35))</f>
        <v/>
      </c>
      <c r="U37" s="27"/>
      <c r="V37" s="27"/>
      <c r="W37" s="27"/>
    </row>
    <row r="38" spans="3:23" s="23" customFormat="1" hidden="1" x14ac:dyDescent="0.15">
      <c r="C38" s="30"/>
      <c r="D38" s="27"/>
      <c r="E38" s="27"/>
      <c r="U38" s="27"/>
      <c r="V38" s="27"/>
      <c r="W38" s="27"/>
    </row>
    <row r="39" spans="3:23" s="23" customFormat="1" hidden="1" x14ac:dyDescent="0.15">
      <c r="D39" s="27" t="s">
        <v>175</v>
      </c>
      <c r="U39" s="27"/>
      <c r="V39" s="27"/>
      <c r="W39" s="27"/>
    </row>
    <row r="40" spans="3:23" s="23" customFormat="1" ht="14" hidden="1" x14ac:dyDescent="0.15">
      <c r="E40" s="87" t="s">
        <v>210</v>
      </c>
      <c r="F40" s="59"/>
      <c r="G40" s="59"/>
      <c r="H40" s="59"/>
      <c r="I40" s="56"/>
      <c r="U40" s="27"/>
      <c r="V40" s="27"/>
      <c r="W40" s="27"/>
    </row>
    <row r="41" spans="3:23" s="23" customFormat="1" ht="12.75" hidden="1" customHeight="1" x14ac:dyDescent="0.15">
      <c r="E41" s="87" t="s">
        <v>211</v>
      </c>
      <c r="F41" s="59"/>
      <c r="G41" s="59"/>
      <c r="H41" s="59"/>
      <c r="I41" s="58"/>
      <c r="U41" s="27"/>
      <c r="V41" s="27"/>
      <c r="W41" s="27"/>
    </row>
    <row r="42" spans="3:23" s="23" customFormat="1" ht="14" hidden="1" x14ac:dyDescent="0.15">
      <c r="D42" s="88" t="s">
        <v>191</v>
      </c>
      <c r="E42" s="87"/>
      <c r="U42" s="27"/>
      <c r="V42" s="27"/>
      <c r="W42" s="27"/>
    </row>
    <row r="43" spans="3:23" s="23" customFormat="1" ht="14" hidden="1" x14ac:dyDescent="0.15">
      <c r="E43" s="87" t="s">
        <v>217</v>
      </c>
      <c r="U43" s="27"/>
      <c r="V43" s="27"/>
      <c r="W43" s="27"/>
    </row>
    <row r="44" spans="3:23" s="23" customFormat="1" ht="14" hidden="1" x14ac:dyDescent="0.15">
      <c r="E44" s="87" t="s">
        <v>218</v>
      </c>
      <c r="U44" s="27"/>
      <c r="V44" s="27"/>
      <c r="W44" s="27"/>
    </row>
    <row r="45" spans="3:23" s="23" customFormat="1" ht="14" hidden="1" x14ac:dyDescent="0.15">
      <c r="E45" s="87" t="s">
        <v>219</v>
      </c>
      <c r="U45" s="27"/>
      <c r="V45" s="27"/>
      <c r="W45" s="27"/>
    </row>
    <row r="46" spans="3:23" s="23" customFormat="1" ht="14" hidden="1" x14ac:dyDescent="0.15">
      <c r="E46" s="87" t="s">
        <v>220</v>
      </c>
      <c r="U46" s="27"/>
      <c r="V46" s="27"/>
      <c r="W46" s="27"/>
    </row>
    <row r="47" spans="3:23" s="23" customFormat="1" ht="14" hidden="1" x14ac:dyDescent="0.15">
      <c r="D47" s="88" t="s">
        <v>176</v>
      </c>
      <c r="E47" s="87"/>
      <c r="U47" s="27"/>
      <c r="V47" s="27"/>
      <c r="W47" s="27"/>
    </row>
    <row r="48" spans="3:23" s="23" customFormat="1" ht="14" hidden="1" x14ac:dyDescent="0.15">
      <c r="D48" s="88" t="s">
        <v>241</v>
      </c>
      <c r="E48" s="87"/>
      <c r="U48" s="27"/>
      <c r="V48" s="27"/>
      <c r="W48" s="27"/>
    </row>
    <row r="49" spans="4:23" s="23" customFormat="1" ht="14" hidden="1" x14ac:dyDescent="0.15">
      <c r="E49" s="208" t="s">
        <v>227</v>
      </c>
      <c r="U49" s="27"/>
      <c r="V49" s="27"/>
      <c r="W49" s="27"/>
    </row>
    <row r="50" spans="4:23" s="23" customFormat="1" ht="14" hidden="1" x14ac:dyDescent="0.15">
      <c r="E50" s="208" t="s">
        <v>228</v>
      </c>
      <c r="U50" s="27"/>
      <c r="V50" s="27"/>
      <c r="W50" s="27"/>
    </row>
    <row r="51" spans="4:23" s="23" customFormat="1" ht="14" hidden="1" x14ac:dyDescent="0.15">
      <c r="E51" s="208" t="s">
        <v>229</v>
      </c>
      <c r="U51" s="27"/>
      <c r="V51" s="27"/>
      <c r="W51" s="27"/>
    </row>
    <row r="52" spans="4:23" s="23" customFormat="1" ht="14" hidden="1" x14ac:dyDescent="0.15">
      <c r="E52" s="209" t="s">
        <v>118</v>
      </c>
      <c r="U52" s="27"/>
      <c r="V52" s="27"/>
      <c r="W52" s="27"/>
    </row>
    <row r="53" spans="4:23" s="23" customFormat="1" ht="14" hidden="1" x14ac:dyDescent="0.15">
      <c r="E53" s="209" t="s">
        <v>230</v>
      </c>
      <c r="U53" s="27"/>
      <c r="V53" s="27"/>
      <c r="W53" s="27"/>
    </row>
    <row r="54" spans="4:23" s="23" customFormat="1" ht="14" hidden="1" x14ac:dyDescent="0.15">
      <c r="E54" s="209" t="s">
        <v>262</v>
      </c>
      <c r="U54" s="27"/>
      <c r="V54" s="27"/>
      <c r="W54" s="27"/>
    </row>
    <row r="55" spans="4:23" s="23" customFormat="1" ht="14" hidden="1" x14ac:dyDescent="0.15">
      <c r="E55" s="209" t="s">
        <v>231</v>
      </c>
      <c r="U55" s="27"/>
      <c r="V55" s="27"/>
      <c r="W55" s="27"/>
    </row>
    <row r="56" spans="4:23" s="23" customFormat="1" ht="14" hidden="1" x14ac:dyDescent="0.15">
      <c r="E56" s="209" t="s">
        <v>261</v>
      </c>
      <c r="U56" s="27"/>
      <c r="V56" s="27"/>
      <c r="W56" s="27"/>
    </row>
    <row r="57" spans="4:23" s="23" customFormat="1" ht="14" hidden="1" x14ac:dyDescent="0.15">
      <c r="E57" s="209" t="s">
        <v>76</v>
      </c>
      <c r="U57" s="27"/>
      <c r="V57" s="27"/>
      <c r="W57" s="27"/>
    </row>
    <row r="58" spans="4:23" s="23" customFormat="1" ht="14" hidden="1" x14ac:dyDescent="0.15">
      <c r="E58" s="209" t="s">
        <v>232</v>
      </c>
      <c r="U58" s="27"/>
      <c r="V58" s="27"/>
      <c r="W58" s="27"/>
    </row>
    <row r="59" spans="4:23" s="23" customFormat="1" ht="14" hidden="1" x14ac:dyDescent="0.15">
      <c r="E59" s="209" t="s">
        <v>263</v>
      </c>
      <c r="U59" s="27"/>
      <c r="V59" s="27"/>
      <c r="W59" s="27"/>
    </row>
    <row r="60" spans="4:23" s="23" customFormat="1" ht="14" hidden="1" x14ac:dyDescent="0.15">
      <c r="E60" s="209" t="s">
        <v>233</v>
      </c>
      <c r="U60" s="27"/>
      <c r="V60" s="27"/>
      <c r="W60" s="27"/>
    </row>
    <row r="61" spans="4:23" s="23" customFormat="1" ht="14" hidden="1" x14ac:dyDescent="0.15">
      <c r="E61" s="209" t="s">
        <v>99</v>
      </c>
      <c r="U61" s="27"/>
      <c r="V61" s="27"/>
      <c r="W61" s="27"/>
    </row>
    <row r="62" spans="4:23" s="23" customFormat="1" ht="14" hidden="1" x14ac:dyDescent="0.15">
      <c r="E62" s="209" t="s">
        <v>234</v>
      </c>
      <c r="U62" s="27"/>
      <c r="V62" s="27"/>
      <c r="W62" s="27"/>
    </row>
    <row r="63" spans="4:23" s="23" customFormat="1" ht="14" hidden="1" x14ac:dyDescent="0.15">
      <c r="E63" s="209" t="s">
        <v>265</v>
      </c>
      <c r="U63" s="27"/>
      <c r="V63" s="27"/>
      <c r="W63" s="27"/>
    </row>
    <row r="64" spans="4:23" s="23" customFormat="1" ht="14" hidden="1" x14ac:dyDescent="0.15">
      <c r="D64" s="88" t="s">
        <v>242</v>
      </c>
      <c r="E64" s="87"/>
      <c r="U64" s="27"/>
      <c r="V64" s="27"/>
      <c r="W64" s="27"/>
    </row>
    <row r="65" spans="4:23" s="23" customFormat="1" ht="14" hidden="1" x14ac:dyDescent="0.15">
      <c r="E65" s="87" t="s">
        <v>235</v>
      </c>
      <c r="U65" s="27"/>
      <c r="V65" s="27"/>
      <c r="W65" s="27"/>
    </row>
    <row r="66" spans="4:23" s="23" customFormat="1" ht="14" hidden="1" x14ac:dyDescent="0.15">
      <c r="E66" s="87" t="s">
        <v>236</v>
      </c>
      <c r="U66" s="27"/>
      <c r="V66" s="27"/>
      <c r="W66" s="27"/>
    </row>
    <row r="67" spans="4:23" s="23" customFormat="1" ht="14" hidden="1" x14ac:dyDescent="0.15">
      <c r="E67" s="87" t="s">
        <v>237</v>
      </c>
      <c r="U67" s="27"/>
      <c r="V67" s="27"/>
      <c r="W67" s="27"/>
    </row>
    <row r="68" spans="4:23" s="23" customFormat="1" ht="14" hidden="1" x14ac:dyDescent="0.15">
      <c r="E68" s="87" t="s">
        <v>238</v>
      </c>
      <c r="U68" s="27"/>
      <c r="V68" s="27"/>
      <c r="W68" s="27"/>
    </row>
    <row r="69" spans="4:23" s="23" customFormat="1" ht="14" hidden="1" x14ac:dyDescent="0.15">
      <c r="E69" s="87" t="s">
        <v>239</v>
      </c>
      <c r="U69" s="27"/>
      <c r="V69" s="27"/>
      <c r="W69" s="27"/>
    </row>
    <row r="70" spans="4:23" s="23" customFormat="1" ht="14" hidden="1" x14ac:dyDescent="0.15">
      <c r="E70" s="87" t="s">
        <v>264</v>
      </c>
      <c r="U70" s="27"/>
      <c r="V70" s="27"/>
      <c r="W70" s="27"/>
    </row>
    <row r="71" spans="4:23" s="23" customFormat="1" ht="14" hidden="1" x14ac:dyDescent="0.15">
      <c r="E71" s="87" t="s">
        <v>240</v>
      </c>
      <c r="U71" s="27"/>
      <c r="V71" s="27"/>
      <c r="W71" s="27"/>
    </row>
    <row r="72" spans="4:23" s="23" customFormat="1" ht="14" hidden="1" x14ac:dyDescent="0.15">
      <c r="E72" s="87" t="s">
        <v>77</v>
      </c>
      <c r="U72" s="27"/>
      <c r="V72" s="27"/>
      <c r="W72" s="27"/>
    </row>
    <row r="73" spans="4:23" s="23" customFormat="1" ht="14" hidden="1" x14ac:dyDescent="0.15">
      <c r="E73" s="87"/>
      <c r="U73" s="27"/>
      <c r="V73" s="27"/>
      <c r="W73" s="27"/>
    </row>
    <row r="74" spans="4:23" s="23" customFormat="1" hidden="1" x14ac:dyDescent="0.15">
      <c r="U74" s="27"/>
      <c r="V74" s="27"/>
      <c r="W74" s="27"/>
    </row>
    <row r="75" spans="4:23" s="23" customFormat="1" hidden="1" x14ac:dyDescent="0.15">
      <c r="D75" s="27" t="s">
        <v>94</v>
      </c>
      <c r="U75" s="27"/>
      <c r="V75" s="27"/>
      <c r="W75" s="27"/>
    </row>
    <row r="76" spans="4:23" s="23" customFormat="1" ht="14" hidden="1" x14ac:dyDescent="0.15">
      <c r="E76" s="60" t="s">
        <v>82</v>
      </c>
      <c r="L76" s="27" t="s">
        <v>81</v>
      </c>
      <c r="U76" s="27"/>
      <c r="V76" s="27"/>
      <c r="W76" s="27"/>
    </row>
    <row r="77" spans="4:23" s="23" customFormat="1" ht="14" hidden="1" x14ac:dyDescent="0.15">
      <c r="E77" s="60" t="s">
        <v>79</v>
      </c>
      <c r="L77" s="27" t="s">
        <v>85</v>
      </c>
      <c r="U77" s="27"/>
      <c r="V77" s="27"/>
      <c r="W77" s="27"/>
    </row>
    <row r="78" spans="4:23" s="23" customFormat="1" ht="14" hidden="1" x14ac:dyDescent="0.15">
      <c r="E78" s="60" t="s">
        <v>80</v>
      </c>
      <c r="L78" s="27" t="s">
        <v>91</v>
      </c>
      <c r="U78" s="27"/>
      <c r="V78" s="27"/>
      <c r="W78" s="27"/>
    </row>
    <row r="79" spans="4:23" ht="14" hidden="1" x14ac:dyDescent="0.15">
      <c r="E79" s="79" t="s">
        <v>164</v>
      </c>
    </row>
    <row r="80" spans="4:23" s="77" customFormat="1" hidden="1" x14ac:dyDescent="0.15">
      <c r="U80" s="27"/>
      <c r="V80" s="27"/>
      <c r="W80" s="27"/>
    </row>
    <row r="81" spans="4:23" s="23" customFormat="1" hidden="1" x14ac:dyDescent="0.15">
      <c r="D81" s="27" t="s">
        <v>95</v>
      </c>
      <c r="U81" s="27"/>
      <c r="V81" s="27"/>
      <c r="W81" s="27"/>
    </row>
    <row r="82" spans="4:23" s="23" customFormat="1" ht="14" hidden="1" x14ac:dyDescent="0.15">
      <c r="E82" s="79" t="s">
        <v>214</v>
      </c>
      <c r="L82" s="27" t="s">
        <v>83</v>
      </c>
      <c r="U82" s="27"/>
      <c r="V82" s="27"/>
      <c r="W82" s="27"/>
    </row>
    <row r="83" spans="4:23" s="23" customFormat="1" ht="14" hidden="1" x14ac:dyDescent="0.15">
      <c r="E83" s="60" t="s">
        <v>78</v>
      </c>
      <c r="L83" s="27" t="s">
        <v>84</v>
      </c>
      <c r="U83" s="27"/>
      <c r="V83" s="27"/>
      <c r="W83" s="27"/>
    </row>
    <row r="84" spans="4:23" s="23" customFormat="1" hidden="1" x14ac:dyDescent="0.15">
      <c r="U84" s="27"/>
      <c r="V84" s="27"/>
      <c r="W84" s="27"/>
    </row>
    <row r="85" spans="4:23" s="23" customFormat="1" hidden="1" x14ac:dyDescent="0.15">
      <c r="D85" s="27" t="s">
        <v>96</v>
      </c>
      <c r="E85" s="27"/>
      <c r="F85" s="27"/>
      <c r="G85" s="27"/>
      <c r="U85" s="27"/>
      <c r="V85" s="27"/>
      <c r="W85" s="27"/>
    </row>
    <row r="86" spans="4:23" s="23" customFormat="1" hidden="1" x14ac:dyDescent="0.15">
      <c r="D86" s="27"/>
      <c r="E86" s="27" t="str">
        <f>CONCATENATE($E$76,":",$E$82)</f>
        <v>MoA between Requester/ICC:Commercial &amp; Non-commercial</v>
      </c>
      <c r="G86" s="27"/>
      <c r="N86" s="27" t="s">
        <v>90</v>
      </c>
      <c r="U86" s="27"/>
      <c r="V86" s="27"/>
      <c r="W86" s="27"/>
    </row>
    <row r="87" spans="4:23" s="23" customFormat="1" hidden="1" x14ac:dyDescent="0.15">
      <c r="D87" s="27"/>
      <c r="E87" s="27" t="str">
        <f>CONCATENATE($E$76,":",$E$83)</f>
        <v>MoA between Requester/ICC:Non-commercial only</v>
      </c>
      <c r="G87" s="27"/>
      <c r="N87" s="27" t="s">
        <v>90</v>
      </c>
      <c r="U87" s="27"/>
      <c r="V87" s="27"/>
      <c r="W87" s="27"/>
    </row>
    <row r="88" spans="4:23" s="23" customFormat="1" hidden="1" x14ac:dyDescent="0.15">
      <c r="D88" s="27"/>
      <c r="E88" s="27" t="str">
        <f>CONCATENATE($E$78,":",$E$82)</f>
        <v>Terms of Use + Usage Review by Provider:Commercial &amp; Non-commercial</v>
      </c>
      <c r="G88" s="27"/>
      <c r="N88" s="27" t="s">
        <v>88</v>
      </c>
      <c r="U88" s="27"/>
      <c r="V88" s="27"/>
      <c r="W88" s="27"/>
    </row>
    <row r="89" spans="4:23" s="23" customFormat="1" hidden="1" x14ac:dyDescent="0.15">
      <c r="D89" s="27"/>
      <c r="E89" s="27" t="str">
        <f>CONCATENATE($E$78,":",$E$83)</f>
        <v>Terms of Use + Usage Review by Provider:Non-commercial only</v>
      </c>
      <c r="G89" s="27"/>
      <c r="N89" s="27" t="s">
        <v>89</v>
      </c>
      <c r="U89" s="27"/>
      <c r="V89" s="27"/>
      <c r="W89" s="27"/>
    </row>
    <row r="90" spans="4:23" s="23" customFormat="1" hidden="1" x14ac:dyDescent="0.15">
      <c r="D90" s="27"/>
      <c r="E90" s="27" t="str">
        <f>CONCATENATE($E$77,":",$E$82)</f>
        <v>Terms of Use:Commercial &amp; Non-commercial</v>
      </c>
      <c r="G90" s="27"/>
      <c r="N90" s="27" t="s">
        <v>86</v>
      </c>
      <c r="U90" s="27"/>
      <c r="V90" s="27"/>
      <c r="W90" s="27"/>
    </row>
    <row r="91" spans="4:23" s="23" customFormat="1" hidden="1" x14ac:dyDescent="0.15">
      <c r="D91" s="27"/>
      <c r="E91" s="27" t="str">
        <f>CONCATENATE($E$77,":",$E$83)</f>
        <v>Terms of Use:Non-commercial only</v>
      </c>
      <c r="G91" s="27"/>
      <c r="N91" s="27" t="s">
        <v>87</v>
      </c>
      <c r="U91" s="27"/>
      <c r="V91" s="27"/>
      <c r="W91" s="27"/>
    </row>
    <row r="92" spans="4:23" s="23" customFormat="1" hidden="1" x14ac:dyDescent="0.15">
      <c r="U92" s="27"/>
      <c r="V92" s="27"/>
      <c r="W92" s="27"/>
    </row>
    <row r="93" spans="4:23" s="23" customFormat="1" hidden="1" x14ac:dyDescent="0.15">
      <c r="D93" s="27" t="s">
        <v>102</v>
      </c>
      <c r="E93" s="27"/>
      <c r="F93" s="27"/>
      <c r="G93" s="27"/>
      <c r="H93" s="27"/>
      <c r="I93" s="27"/>
      <c r="J93" s="27"/>
      <c r="K93" s="27"/>
      <c r="L93" s="27"/>
      <c r="M93" s="27"/>
      <c r="O93" s="27"/>
      <c r="P93" s="27"/>
      <c r="U93" s="27"/>
      <c r="V93" s="27"/>
      <c r="W93" s="27"/>
    </row>
    <row r="94" spans="4:23" s="23" customFormat="1" hidden="1" x14ac:dyDescent="0.15">
      <c r="D94" s="27"/>
      <c r="E94" s="27" t="str">
        <f>IF((COUNTBLANK($G$25)&gt;0),"",$G$25)</f>
        <v/>
      </c>
      <c r="F94" s="27"/>
      <c r="G94" s="27"/>
      <c r="H94" s="27"/>
      <c r="I94" s="27"/>
      <c r="J94" s="27"/>
      <c r="K94" s="27"/>
      <c r="L94" s="27"/>
      <c r="M94" s="27"/>
      <c r="O94" s="27"/>
      <c r="P94" s="27"/>
      <c r="U94" s="27"/>
      <c r="V94" s="27"/>
      <c r="W94" s="27"/>
    </row>
    <row r="95" spans="4:23" s="23" customFormat="1" hidden="1" x14ac:dyDescent="0.15">
      <c r="E95" s="27" t="str">
        <f>CONCATENATE($E$94,":",$G$23)</f>
        <v>:</v>
      </c>
      <c r="N95" s="27" t="str">
        <f>IF(OR(COUNTBLANK($E$94)&gt;0,COUNTBLANK($G$23)&gt;0),"",VLOOKUP($E$95,$E$86:$N$91,10))</f>
        <v/>
      </c>
      <c r="U95" s="27"/>
      <c r="V95" s="27"/>
      <c r="W95" s="27"/>
    </row>
    <row r="96" spans="4:23" s="23" customFormat="1" hidden="1" x14ac:dyDescent="0.15">
      <c r="U96" s="27"/>
      <c r="V96" s="27"/>
      <c r="W96" s="27"/>
    </row>
    <row r="97" spans="4:5" hidden="1" x14ac:dyDescent="0.15">
      <c r="D97" s="57" t="s">
        <v>114</v>
      </c>
      <c r="E97" s="57"/>
    </row>
    <row r="98" spans="4:5" hidden="1" x14ac:dyDescent="0.15">
      <c r="D98" s="57"/>
      <c r="E98" s="57" t="s">
        <v>115</v>
      </c>
    </row>
    <row r="99" spans="4:5" hidden="1" x14ac:dyDescent="0.15">
      <c r="D99" s="57"/>
      <c r="E99" s="57" t="s">
        <v>116</v>
      </c>
    </row>
    <row r="100" spans="4:5" hidden="1" x14ac:dyDescent="0.15">
      <c r="D100" s="57"/>
      <c r="E100" s="57" t="s">
        <v>117</v>
      </c>
    </row>
    <row r="101" spans="4:5" hidden="1" x14ac:dyDescent="0.15">
      <c r="D101" s="57"/>
      <c r="E101" s="57" t="s">
        <v>75</v>
      </c>
    </row>
    <row r="102" spans="4:5" hidden="1" x14ac:dyDescent="0.15">
      <c r="D102" s="57"/>
      <c r="E102" s="57" t="s">
        <v>118</v>
      </c>
    </row>
    <row r="103" spans="4:5" hidden="1" x14ac:dyDescent="0.15">
      <c r="D103" s="57"/>
      <c r="E103" s="57" t="s">
        <v>119</v>
      </c>
    </row>
    <row r="104" spans="4:5" hidden="1" x14ac:dyDescent="0.15">
      <c r="D104" s="57"/>
      <c r="E104" s="57" t="s">
        <v>120</v>
      </c>
    </row>
    <row r="105" spans="4:5" hidden="1" x14ac:dyDescent="0.15">
      <c r="D105" s="57"/>
      <c r="E105" s="57" t="s">
        <v>121</v>
      </c>
    </row>
    <row r="106" spans="4:5" hidden="1" x14ac:dyDescent="0.15">
      <c r="D106" s="57"/>
      <c r="E106" s="57" t="s">
        <v>122</v>
      </c>
    </row>
    <row r="107" spans="4:5" hidden="1" x14ac:dyDescent="0.15">
      <c r="D107" s="57"/>
      <c r="E107" s="57" t="s">
        <v>123</v>
      </c>
    </row>
    <row r="108" spans="4:5" hidden="1" x14ac:dyDescent="0.15">
      <c r="D108" s="57"/>
      <c r="E108" s="57" t="s">
        <v>124</v>
      </c>
    </row>
    <row r="109" spans="4:5" hidden="1" x14ac:dyDescent="0.15">
      <c r="D109" s="57"/>
      <c r="E109" s="57" t="s">
        <v>125</v>
      </c>
    </row>
    <row r="110" spans="4:5" hidden="1" x14ac:dyDescent="0.15">
      <c r="D110" s="57"/>
      <c r="E110" s="57" t="s">
        <v>126</v>
      </c>
    </row>
    <row r="111" spans="4:5" hidden="1" x14ac:dyDescent="0.15">
      <c r="D111" s="57"/>
      <c r="E111" s="57" t="s">
        <v>127</v>
      </c>
    </row>
    <row r="112" spans="4:5" hidden="1" x14ac:dyDescent="0.15">
      <c r="D112" s="57"/>
      <c r="E112" s="57" t="s">
        <v>128</v>
      </c>
    </row>
    <row r="113" spans="4:5" hidden="1" x14ac:dyDescent="0.15">
      <c r="D113" s="57"/>
      <c r="E113" s="57" t="s">
        <v>129</v>
      </c>
    </row>
    <row r="114" spans="4:5" hidden="1" x14ac:dyDescent="0.15">
      <c r="D114" s="57"/>
      <c r="E114" s="57" t="s">
        <v>130</v>
      </c>
    </row>
    <row r="115" spans="4:5" hidden="1" x14ac:dyDescent="0.15">
      <c r="D115" s="57"/>
      <c r="E115" s="57" t="s">
        <v>131</v>
      </c>
    </row>
    <row r="116" spans="4:5" hidden="1" x14ac:dyDescent="0.15">
      <c r="D116" s="57"/>
      <c r="E116" s="57" t="s">
        <v>132</v>
      </c>
    </row>
    <row r="117" spans="4:5" hidden="1" x14ac:dyDescent="0.15">
      <c r="D117" s="57"/>
      <c r="E117" s="57" t="s">
        <v>133</v>
      </c>
    </row>
    <row r="118" spans="4:5" hidden="1" x14ac:dyDescent="0.15">
      <c r="D118" s="57"/>
      <c r="E118" s="57" t="s">
        <v>134</v>
      </c>
    </row>
    <row r="119" spans="4:5" hidden="1" x14ac:dyDescent="0.15">
      <c r="D119" s="57"/>
      <c r="E119" s="57" t="s">
        <v>135</v>
      </c>
    </row>
    <row r="120" spans="4:5" hidden="1" x14ac:dyDescent="0.15">
      <c r="D120" s="57"/>
      <c r="E120" s="57" t="s">
        <v>136</v>
      </c>
    </row>
    <row r="121" spans="4:5" hidden="1" x14ac:dyDescent="0.15">
      <c r="D121" s="57"/>
      <c r="E121" s="57" t="s">
        <v>76</v>
      </c>
    </row>
    <row r="122" spans="4:5" hidden="1" x14ac:dyDescent="0.15">
      <c r="D122" s="57"/>
      <c r="E122" s="57" t="s">
        <v>137</v>
      </c>
    </row>
    <row r="123" spans="4:5" hidden="1" x14ac:dyDescent="0.15">
      <c r="D123" s="57"/>
      <c r="E123" s="57" t="s">
        <v>138</v>
      </c>
    </row>
    <row r="124" spans="4:5" hidden="1" x14ac:dyDescent="0.15">
      <c r="D124" s="57"/>
      <c r="E124" s="57" t="s">
        <v>139</v>
      </c>
    </row>
    <row r="125" spans="4:5" hidden="1" x14ac:dyDescent="0.15">
      <c r="D125" s="57"/>
      <c r="E125" s="57" t="s">
        <v>140</v>
      </c>
    </row>
    <row r="126" spans="4:5" hidden="1" x14ac:dyDescent="0.15">
      <c r="D126" s="57"/>
      <c r="E126" s="57" t="s">
        <v>141</v>
      </c>
    </row>
    <row r="127" spans="4:5" hidden="1" x14ac:dyDescent="0.15">
      <c r="D127" s="57"/>
      <c r="E127" s="57" t="s">
        <v>142</v>
      </c>
    </row>
    <row r="128" spans="4:5" hidden="1" x14ac:dyDescent="0.15">
      <c r="D128" s="57"/>
      <c r="E128" s="57" t="s">
        <v>143</v>
      </c>
    </row>
    <row r="129" spans="4:5" hidden="1" x14ac:dyDescent="0.15">
      <c r="D129" s="57"/>
      <c r="E129" s="57" t="s">
        <v>144</v>
      </c>
    </row>
    <row r="130" spans="4:5" hidden="1" x14ac:dyDescent="0.15">
      <c r="D130" s="57"/>
      <c r="E130" s="57" t="s">
        <v>145</v>
      </c>
    </row>
    <row r="131" spans="4:5" hidden="1" x14ac:dyDescent="0.15">
      <c r="D131" s="57"/>
      <c r="E131" s="57" t="s">
        <v>146</v>
      </c>
    </row>
    <row r="132" spans="4:5" hidden="1" x14ac:dyDescent="0.15">
      <c r="D132" s="57"/>
      <c r="E132" s="57" t="s">
        <v>147</v>
      </c>
    </row>
    <row r="133" spans="4:5" hidden="1" x14ac:dyDescent="0.15">
      <c r="D133" s="57"/>
      <c r="E133" s="57" t="s">
        <v>148</v>
      </c>
    </row>
    <row r="134" spans="4:5" hidden="1" x14ac:dyDescent="0.15">
      <c r="D134" s="57"/>
      <c r="E134" s="57" t="s">
        <v>149</v>
      </c>
    </row>
    <row r="135" spans="4:5" hidden="1" x14ac:dyDescent="0.15">
      <c r="D135" s="57"/>
      <c r="E135" s="57" t="s">
        <v>150</v>
      </c>
    </row>
    <row r="136" spans="4:5" hidden="1" x14ac:dyDescent="0.15">
      <c r="D136" s="57"/>
      <c r="E136" s="57" t="s">
        <v>151</v>
      </c>
    </row>
    <row r="137" spans="4:5" hidden="1" x14ac:dyDescent="0.15">
      <c r="D137" s="57"/>
      <c r="E137" s="57" t="s">
        <v>152</v>
      </c>
    </row>
    <row r="138" spans="4:5" hidden="1" x14ac:dyDescent="0.15">
      <c r="D138" s="57"/>
      <c r="E138" s="57" t="s">
        <v>153</v>
      </c>
    </row>
    <row r="139" spans="4:5" hidden="1" x14ac:dyDescent="0.15">
      <c r="D139" s="57"/>
      <c r="E139" s="57" t="s">
        <v>154</v>
      </c>
    </row>
    <row r="140" spans="4:5" hidden="1" x14ac:dyDescent="0.15">
      <c r="D140" s="57"/>
      <c r="E140" s="57" t="s">
        <v>155</v>
      </c>
    </row>
    <row r="141" spans="4:5" hidden="1" x14ac:dyDescent="0.15">
      <c r="D141" s="57"/>
      <c r="E141" s="57" t="s">
        <v>156</v>
      </c>
    </row>
    <row r="142" spans="4:5" hidden="1" x14ac:dyDescent="0.15">
      <c r="D142" s="57"/>
      <c r="E142" s="57" t="s">
        <v>99</v>
      </c>
    </row>
    <row r="143" spans="4:5" hidden="1" x14ac:dyDescent="0.15">
      <c r="D143" s="57"/>
      <c r="E143" s="57" t="s">
        <v>157</v>
      </c>
    </row>
    <row r="144" spans="4:5" hidden="1" x14ac:dyDescent="0.15">
      <c r="D144" s="57"/>
      <c r="E144" s="57" t="s">
        <v>158</v>
      </c>
    </row>
    <row r="145" spans="4:5" hidden="1" x14ac:dyDescent="0.15">
      <c r="D145" s="57"/>
      <c r="E145" s="57" t="s">
        <v>159</v>
      </c>
    </row>
    <row r="146" spans="4:5" hidden="1" x14ac:dyDescent="0.15">
      <c r="D146" s="57"/>
      <c r="E146" s="57" t="s">
        <v>100</v>
      </c>
    </row>
    <row r="147" spans="4:5" hidden="1" x14ac:dyDescent="0.15">
      <c r="D147" s="57"/>
      <c r="E147" s="57" t="s">
        <v>160</v>
      </c>
    </row>
    <row r="148" spans="4:5" hidden="1" x14ac:dyDescent="0.15">
      <c r="D148" s="57"/>
      <c r="E148" s="57" t="s">
        <v>77</v>
      </c>
    </row>
    <row r="149" spans="4:5" hidden="1" x14ac:dyDescent="0.15"/>
    <row r="150" spans="4:5" ht="14" thickTop="1" x14ac:dyDescent="0.15"/>
  </sheetData>
  <sheetProtection password="E0D9" sheet="1" objects="1" scenarios="1"/>
  <mergeCells count="27">
    <mergeCell ref="B27:J27"/>
    <mergeCell ref="C16:S16"/>
    <mergeCell ref="L27:P27"/>
    <mergeCell ref="G10:M10"/>
    <mergeCell ref="G25:K25"/>
    <mergeCell ref="B23:E23"/>
    <mergeCell ref="G23:K23"/>
    <mergeCell ref="B25:E25"/>
    <mergeCell ref="B21:S21"/>
    <mergeCell ref="B11:E11"/>
    <mergeCell ref="G11:M11"/>
    <mergeCell ref="O11:S11"/>
    <mergeCell ref="B15:G15"/>
    <mergeCell ref="B17:G17"/>
    <mergeCell ref="C18:S20"/>
    <mergeCell ref="B13:S13"/>
    <mergeCell ref="B9:E9"/>
    <mergeCell ref="G9:M9"/>
    <mergeCell ref="A1:E1"/>
    <mergeCell ref="G1:Q1"/>
    <mergeCell ref="O10:S10"/>
    <mergeCell ref="R1:S1"/>
    <mergeCell ref="B3:S3"/>
    <mergeCell ref="C4:S4"/>
    <mergeCell ref="B7:S7"/>
    <mergeCell ref="B10:E10"/>
    <mergeCell ref="O9:S9"/>
  </mergeCells>
  <phoneticPr fontId="4" type="noConversion"/>
  <conditionalFormatting sqref="O9:S10">
    <cfRule type="expression" dxfId="30" priority="44" stopIfTrue="1">
      <formula>AND($G9=#REF!,ISBLANK($O9))</formula>
    </cfRule>
    <cfRule type="expression" dxfId="29" priority="45" stopIfTrue="1">
      <formula>$G9&lt;&gt;#REF!</formula>
    </cfRule>
  </conditionalFormatting>
  <dataValidations count="4">
    <dataValidation type="list" allowBlank="1" showInputMessage="1" showErrorMessage="1" promptTitle="Data Commerial Usage" prompt="Specify whether the Resource may be used for commercial purposes. An explanation will appear automatically below the selection." sqref="G23:K23">
      <formula1>$E$82:$E$83</formula1>
    </dataValidation>
    <dataValidation type="list" allowBlank="1" showInputMessage="1" showErrorMessage="1" promptTitle="Resource Category" prompt="Choose the appropriate category from the list that matches your submission.  " sqref="G9:M9">
      <formula1>$E$40:$E$42</formula1>
    </dataValidation>
    <dataValidation type="list" allowBlank="1" showInputMessage="1" showErrorMessage="1" promptTitle="Resource Class" prompt="Choose the data classification from the list. The class is a function of the sensitivity of the data and level of oversight (Provider's ability to reject a request). If a class is not chosen IMPACT will assign._x000a__x000a_Unrestricted – click-through agreement betw" sqref="G10:M10">
      <formula1>$E$43:$E$46</formula1>
    </dataValidation>
    <dataValidation type="list" allowBlank="1" showInputMessage="1" showErrorMessage="1" promptTitle="Resource Category" prompt="Choose the most appropriate category from the list. If the category isn't in the list, choose &quot;Other&quot; and specify the category in the box to the right." sqref="G11:M11">
      <formula1>$E$49:$E$74</formula1>
    </dataValidation>
  </dataValidations>
  <pageMargins left="1" right="1" top="0.73" bottom="0.67" header="0.59" footer="0.55000000000000004"/>
  <pageSetup scale="85" orientation="landscape" horizontalDpi="4294967294" verticalDpi="4294967294"/>
  <headerFooter alignWithMargins="0"/>
  <extLst>
    <ext xmlns:x14="http://schemas.microsoft.com/office/spreadsheetml/2009/9/main" uri="{78C0D931-6437-407d-A8EE-F0AAD7539E65}">
      <x14:conditionalFormattings>
        <x14:conditionalFormatting xmlns:xm="http://schemas.microsoft.com/office/excel/2006/main">
          <x14:cfRule type="expression" priority="4" stopIfTrue="1" id="{813B8C7C-3D50-5445-A1CA-6711127996C4}">
            <xm:f>ISBLANK('1. Provider Information'!$C$19)</xm:f>
            <x14:dxf>
              <font>
                <b val="0"/>
                <i val="0"/>
                <color theme="0" tint="-0.24994659260841701"/>
              </font>
              <fill>
                <patternFill patternType="none">
                  <bgColor auto="1"/>
                </patternFill>
              </fill>
            </x14:dxf>
          </x14:cfRule>
          <xm:sqref>B25:E25</xm:sqref>
        </x14:conditionalFormatting>
        <x14:conditionalFormatting xmlns:xm="http://schemas.microsoft.com/office/excel/2006/main">
          <x14:cfRule type="expression" priority="3" stopIfTrue="1" id="{33E46BB4-9860-6140-A51C-03C0C92217E2}">
            <xm:f>ISBLANK('1. Provider Information'!$C$19)</xm:f>
            <x14:dxf>
              <font>
                <strike val="0"/>
                <color theme="0" tint="-0.2499465926084170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x14:dxf>
          </x14:cfRule>
          <xm:sqref>G25:K25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Data Release Agreement" prompt="Choose the release agreement requirements for use of the dataset. An explanation will appear automatically below the selection. ">
          <x14:formula1>
            <xm:f>IF(NOT(ISBLANK('1. Provider Information'!$C$19)),$E$76:$E$78,$E$79)</xm:f>
          </x14:formula1>
          <xm:sqref>G25:K25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Y65"/>
  <sheetViews>
    <sheetView showGridLines="0" topLeftCell="A14" workbookViewId="0">
      <selection activeCell="D33" sqref="D33:T34"/>
    </sheetView>
  </sheetViews>
  <sheetFormatPr baseColWidth="10" defaultColWidth="8.83203125" defaultRowHeight="13" x14ac:dyDescent="0.15"/>
  <cols>
    <col min="1" max="1" width="5.33203125" customWidth="1"/>
    <col min="2" max="2" width="8.5" customWidth="1"/>
    <col min="3" max="3" width="1.5" customWidth="1"/>
    <col min="4" max="4" width="4.1640625" customWidth="1"/>
    <col min="5" max="5" width="11.1640625" customWidth="1"/>
    <col min="6" max="6" width="9.1640625" customWidth="1"/>
    <col min="12" max="12" width="9.83203125" customWidth="1"/>
    <col min="18" max="18" width="2.6640625" style="27" customWidth="1"/>
    <col min="19" max="19" width="11.5" style="27" customWidth="1"/>
    <col min="20" max="20" width="26.33203125" style="27" customWidth="1"/>
    <col min="21" max="21" width="9.1640625" style="25" customWidth="1"/>
  </cols>
  <sheetData>
    <row r="1" spans="1:25" ht="52" customHeight="1" thickTop="1" thickBot="1" x14ac:dyDescent="0.2">
      <c r="A1" s="272" t="s">
        <v>172</v>
      </c>
      <c r="B1" s="314"/>
      <c r="C1" s="314"/>
      <c r="D1" s="314"/>
      <c r="E1" s="314"/>
      <c r="F1" s="309" t="str">
        <f ca="1">$E$54</f>
        <v>3. Collection, Use &amp; Disclosure</v>
      </c>
      <c r="G1" s="309"/>
      <c r="H1" s="309"/>
      <c r="I1" s="310" t="s">
        <v>226</v>
      </c>
      <c r="J1" s="310"/>
      <c r="K1" s="310"/>
      <c r="L1" s="310"/>
      <c r="M1" s="310"/>
      <c r="N1" s="310"/>
      <c r="O1" s="276" t="str">
        <f ca="1">CONCATENATE("Part ",$E$55," of ",FormCount)</f>
        <v>Part 3 of 1</v>
      </c>
      <c r="P1" s="317"/>
      <c r="Q1" s="152"/>
      <c r="R1" s="108"/>
      <c r="S1" s="108"/>
      <c r="T1" s="108"/>
      <c r="U1" s="172"/>
    </row>
    <row r="2" spans="1:25" x14ac:dyDescent="0.15">
      <c r="A2" s="137"/>
      <c r="B2" s="13"/>
      <c r="C2" s="13"/>
      <c r="D2" s="13"/>
      <c r="E2" s="13"/>
      <c r="F2" s="13"/>
      <c r="G2" s="13"/>
      <c r="H2" s="13"/>
      <c r="I2" s="13"/>
      <c r="J2" s="13"/>
      <c r="K2" s="13"/>
      <c r="L2" s="13"/>
      <c r="M2" s="13"/>
      <c r="N2" s="13"/>
      <c r="O2" s="13"/>
      <c r="P2" s="13"/>
      <c r="Q2" s="13"/>
      <c r="R2" s="112"/>
      <c r="S2" s="112"/>
      <c r="T2" s="112"/>
      <c r="U2" s="146"/>
    </row>
    <row r="3" spans="1:25" ht="57" customHeight="1" x14ac:dyDescent="0.15">
      <c r="A3" s="114"/>
      <c r="B3" s="153" t="s">
        <v>252</v>
      </c>
      <c r="C3" s="75"/>
      <c r="D3" s="54"/>
      <c r="E3" s="54"/>
      <c r="F3" s="54"/>
      <c r="G3" s="73" t="s">
        <v>253</v>
      </c>
      <c r="H3" s="323"/>
      <c r="I3" s="326"/>
      <c r="J3" s="326"/>
      <c r="K3" s="325"/>
      <c r="L3" s="74" t="s">
        <v>254</v>
      </c>
      <c r="M3" s="323"/>
      <c r="N3" s="324"/>
      <c r="O3" s="324"/>
      <c r="P3" s="325"/>
      <c r="Q3" s="13"/>
      <c r="R3" s="154"/>
      <c r="S3" s="112"/>
      <c r="T3" s="112"/>
      <c r="U3" s="167"/>
    </row>
    <row r="4" spans="1:25" ht="6" customHeight="1" x14ac:dyDescent="0.15">
      <c r="A4" s="114"/>
      <c r="B4" s="13"/>
      <c r="C4" s="13"/>
      <c r="D4" s="13"/>
      <c r="E4" s="13"/>
      <c r="F4" s="13"/>
      <c r="G4" s="13"/>
      <c r="H4" s="13"/>
      <c r="I4" s="13"/>
      <c r="J4" s="13"/>
      <c r="K4" s="13"/>
      <c r="L4" s="13"/>
      <c r="M4" s="13"/>
      <c r="N4" s="13"/>
      <c r="O4" s="13"/>
      <c r="P4" s="13"/>
      <c r="Q4" s="13"/>
      <c r="R4" s="154"/>
      <c r="S4" s="112"/>
      <c r="T4" s="112"/>
      <c r="U4" s="167"/>
    </row>
    <row r="5" spans="1:25" ht="20" customHeight="1" x14ac:dyDescent="0.15">
      <c r="A5" s="114"/>
      <c r="B5" s="155" t="s">
        <v>177</v>
      </c>
      <c r="C5" s="13"/>
      <c r="D5" s="54"/>
      <c r="E5" s="156"/>
      <c r="F5" s="156"/>
      <c r="G5" s="156"/>
      <c r="H5" s="156"/>
      <c r="I5" s="156"/>
      <c r="J5" s="156"/>
      <c r="K5" s="156"/>
      <c r="L5" s="156"/>
      <c r="M5" s="156"/>
      <c r="N5" s="156"/>
      <c r="O5" s="157"/>
      <c r="P5" s="13"/>
      <c r="Q5" s="13"/>
      <c r="R5" s="154"/>
      <c r="S5" s="112"/>
      <c r="T5" s="112"/>
      <c r="U5" s="167"/>
    </row>
    <row r="6" spans="1:25" ht="39" customHeight="1" x14ac:dyDescent="0.15">
      <c r="A6" s="114"/>
      <c r="B6" s="13"/>
      <c r="C6" s="320"/>
      <c r="D6" s="321"/>
      <c r="E6" s="321"/>
      <c r="F6" s="321"/>
      <c r="G6" s="321"/>
      <c r="H6" s="321"/>
      <c r="I6" s="321"/>
      <c r="J6" s="321"/>
      <c r="K6" s="321"/>
      <c r="L6" s="321"/>
      <c r="M6" s="321"/>
      <c r="N6" s="321"/>
      <c r="O6" s="321"/>
      <c r="P6" s="322"/>
      <c r="Q6" s="13"/>
      <c r="R6" s="13"/>
      <c r="S6" s="13"/>
      <c r="T6" s="13"/>
      <c r="U6" s="168"/>
      <c r="V6" s="40"/>
      <c r="W6" s="27"/>
    </row>
    <row r="7" spans="1:25" ht="6" customHeight="1" x14ac:dyDescent="0.15">
      <c r="A7" s="114"/>
      <c r="B7" s="9"/>
      <c r="C7" s="9"/>
      <c r="D7" s="9"/>
      <c r="E7" s="9"/>
      <c r="F7" s="9"/>
      <c r="G7" s="9"/>
      <c r="H7" s="9"/>
      <c r="I7" s="9"/>
      <c r="J7" s="9"/>
      <c r="K7" s="9"/>
      <c r="L7" s="9"/>
      <c r="M7" s="9"/>
      <c r="N7" s="9"/>
      <c r="O7" s="9"/>
      <c r="P7" s="9"/>
      <c r="Q7" s="9"/>
      <c r="R7" s="9"/>
      <c r="S7" s="13"/>
      <c r="T7" s="13"/>
      <c r="U7" s="159"/>
      <c r="V7" s="27"/>
      <c r="W7" s="27"/>
      <c r="Y7" s="22"/>
    </row>
    <row r="8" spans="1:25" ht="20" customHeight="1" x14ac:dyDescent="0.15">
      <c r="A8" s="114"/>
      <c r="B8" s="155" t="s">
        <v>178</v>
      </c>
      <c r="C8" s="13"/>
      <c r="D8" s="54"/>
      <c r="E8" s="156"/>
      <c r="F8" s="156"/>
      <c r="G8" s="156"/>
      <c r="H8" s="156"/>
      <c r="I8" s="156"/>
      <c r="J8" s="156"/>
      <c r="K8" s="156"/>
      <c r="L8" s="156"/>
      <c r="M8" s="156"/>
      <c r="N8" s="156"/>
      <c r="O8" s="157"/>
      <c r="P8" s="13"/>
      <c r="Q8" s="13"/>
      <c r="R8" s="154"/>
      <c r="S8" s="112"/>
      <c r="T8" s="112"/>
      <c r="U8" s="167"/>
    </row>
    <row r="9" spans="1:25" ht="39" customHeight="1" x14ac:dyDescent="0.15">
      <c r="A9" s="114"/>
      <c r="B9" s="13"/>
      <c r="C9" s="320"/>
      <c r="D9" s="321"/>
      <c r="E9" s="321"/>
      <c r="F9" s="321"/>
      <c r="G9" s="321"/>
      <c r="H9" s="321"/>
      <c r="I9" s="321"/>
      <c r="J9" s="321"/>
      <c r="K9" s="321"/>
      <c r="L9" s="321"/>
      <c r="M9" s="321"/>
      <c r="N9" s="321"/>
      <c r="O9" s="321"/>
      <c r="P9" s="322"/>
      <c r="Q9" s="13"/>
      <c r="R9" s="13"/>
      <c r="S9" s="13"/>
      <c r="T9" s="13"/>
      <c r="U9" s="168"/>
      <c r="V9" s="40"/>
      <c r="W9" s="27"/>
    </row>
    <row r="10" spans="1:25" ht="6" customHeight="1" x14ac:dyDescent="0.15">
      <c r="A10" s="114"/>
      <c r="B10" s="9"/>
      <c r="C10" s="9"/>
      <c r="D10" s="9"/>
      <c r="E10" s="9"/>
      <c r="F10" s="9"/>
      <c r="G10" s="9"/>
      <c r="H10" s="9"/>
      <c r="I10" s="9"/>
      <c r="J10" s="9"/>
      <c r="K10" s="9"/>
      <c r="L10" s="9"/>
      <c r="M10" s="9"/>
      <c r="N10" s="9"/>
      <c r="O10" s="9"/>
      <c r="P10" s="9"/>
      <c r="Q10" s="9"/>
      <c r="R10" s="9"/>
      <c r="S10" s="13"/>
      <c r="T10" s="13"/>
      <c r="U10" s="159"/>
      <c r="V10" s="27"/>
      <c r="W10" s="27"/>
      <c r="Y10" s="22"/>
    </row>
    <row r="11" spans="1:25" ht="14" x14ac:dyDescent="0.15">
      <c r="A11" s="114"/>
      <c r="B11" s="158" t="s">
        <v>30</v>
      </c>
      <c r="C11" s="13"/>
      <c r="D11" s="13"/>
      <c r="E11" s="13"/>
      <c r="F11" s="13"/>
      <c r="G11" s="13"/>
      <c r="H11" s="13"/>
      <c r="I11" s="13"/>
      <c r="J11" s="13"/>
      <c r="K11" s="13"/>
      <c r="L11" s="13"/>
      <c r="M11" s="13"/>
      <c r="N11" s="13"/>
      <c r="O11" s="13"/>
      <c r="P11" s="13"/>
      <c r="Q11" s="13"/>
      <c r="R11" s="112"/>
      <c r="S11" s="42"/>
      <c r="T11" s="42"/>
      <c r="U11" s="146"/>
    </row>
    <row r="12" spans="1:25" x14ac:dyDescent="0.15">
      <c r="A12" s="114"/>
      <c r="B12" s="160"/>
      <c r="C12" s="160"/>
      <c r="D12" s="13"/>
      <c r="E12" s="13"/>
      <c r="F12" s="13"/>
      <c r="G12" s="13"/>
      <c r="H12" s="13"/>
      <c r="I12" s="13"/>
      <c r="J12" s="13"/>
      <c r="K12" s="13"/>
      <c r="L12" s="13"/>
      <c r="M12" s="13"/>
      <c r="N12" s="13"/>
      <c r="O12" s="13"/>
      <c r="P12" s="13"/>
      <c r="Q12" s="13"/>
      <c r="R12" s="112"/>
      <c r="S12" s="112"/>
      <c r="T12" s="112"/>
      <c r="U12" s="146"/>
    </row>
    <row r="13" spans="1:25" ht="20" customHeight="1" x14ac:dyDescent="0.15">
      <c r="A13" s="114"/>
      <c r="B13" s="102"/>
      <c r="C13" s="13"/>
      <c r="D13" s="318" t="s">
        <v>184</v>
      </c>
      <c r="E13" s="319"/>
      <c r="F13" s="319"/>
      <c r="G13" s="319"/>
      <c r="H13" s="319"/>
      <c r="I13" s="319"/>
      <c r="J13" s="319"/>
      <c r="K13" s="319"/>
      <c r="L13" s="319"/>
      <c r="M13" s="319"/>
      <c r="N13" s="319"/>
      <c r="O13" s="319"/>
      <c r="P13" s="75"/>
      <c r="Q13" s="13"/>
      <c r="R13" s="112"/>
      <c r="S13" s="112"/>
      <c r="T13" s="112"/>
      <c r="U13" s="146"/>
    </row>
    <row r="14" spans="1:25" ht="26.25" customHeight="1" x14ac:dyDescent="0.15">
      <c r="A14" s="114"/>
      <c r="B14" s="13"/>
      <c r="C14" s="13"/>
      <c r="D14" s="54"/>
      <c r="E14" s="311" t="s">
        <v>27</v>
      </c>
      <c r="F14" s="311"/>
      <c r="G14" s="312"/>
      <c r="H14" s="312"/>
      <c r="I14" s="312"/>
      <c r="J14" s="312"/>
      <c r="K14" s="315"/>
      <c r="L14" s="316"/>
      <c r="M14" s="316"/>
      <c r="N14" s="316"/>
      <c r="O14" s="316"/>
      <c r="P14" s="316"/>
      <c r="Q14" s="94"/>
      <c r="R14" s="112"/>
      <c r="S14" s="112"/>
      <c r="T14" s="112"/>
      <c r="U14" s="146"/>
    </row>
    <row r="15" spans="1:25" ht="20" customHeight="1" x14ac:dyDescent="0.15">
      <c r="A15" s="114"/>
      <c r="B15" s="101"/>
      <c r="C15" s="13"/>
      <c r="D15" s="54"/>
      <c r="E15" s="54" t="s">
        <v>28</v>
      </c>
      <c r="F15" s="54"/>
      <c r="G15" s="75"/>
      <c r="H15" s="75"/>
      <c r="I15" s="75"/>
      <c r="J15" s="75"/>
      <c r="K15" s="97"/>
      <c r="L15" s="97"/>
      <c r="M15" s="161"/>
      <c r="N15" s="161"/>
      <c r="O15" s="161"/>
      <c r="P15" s="75"/>
      <c r="Q15" s="13"/>
      <c r="R15" s="112"/>
      <c r="S15" s="112"/>
      <c r="T15" s="112"/>
      <c r="U15" s="146"/>
    </row>
    <row r="16" spans="1:25" ht="20" customHeight="1" x14ac:dyDescent="0.15">
      <c r="A16" s="114"/>
      <c r="B16" s="101"/>
      <c r="C16" s="13"/>
      <c r="D16" s="54"/>
      <c r="E16" s="54" t="s">
        <v>29</v>
      </c>
      <c r="F16" s="54"/>
      <c r="G16" s="75"/>
      <c r="H16" s="75"/>
      <c r="I16" s="75"/>
      <c r="J16" s="75"/>
      <c r="K16" s="97"/>
      <c r="L16" s="97"/>
      <c r="M16" s="161"/>
      <c r="N16" s="161"/>
      <c r="O16" s="161"/>
      <c r="P16" s="75"/>
      <c r="Q16" s="13"/>
      <c r="R16" s="112"/>
      <c r="S16" s="112"/>
      <c r="T16" s="112"/>
      <c r="U16" s="146"/>
    </row>
    <row r="17" spans="1:21" s="81" customFormat="1" ht="20" customHeight="1" x14ac:dyDescent="0.15">
      <c r="A17" s="114"/>
      <c r="B17" s="102"/>
      <c r="C17" s="13"/>
      <c r="D17" s="318" t="s">
        <v>183</v>
      </c>
      <c r="E17" s="319"/>
      <c r="F17" s="319"/>
      <c r="G17" s="319"/>
      <c r="H17" s="319"/>
      <c r="I17" s="319"/>
      <c r="J17" s="319"/>
      <c r="K17" s="319"/>
      <c r="L17" s="319"/>
      <c r="M17" s="319"/>
      <c r="N17" s="319"/>
      <c r="O17" s="319"/>
      <c r="P17" s="75"/>
      <c r="Q17" s="13"/>
      <c r="R17" s="112"/>
      <c r="S17" s="112"/>
      <c r="T17" s="112"/>
      <c r="U17" s="146"/>
    </row>
    <row r="18" spans="1:21" s="81" customFormat="1" ht="26.25" customHeight="1" x14ac:dyDescent="0.15">
      <c r="A18" s="114"/>
      <c r="B18" s="13"/>
      <c r="C18" s="13"/>
      <c r="D18" s="54"/>
      <c r="E18" s="311" t="s">
        <v>187</v>
      </c>
      <c r="F18" s="311"/>
      <c r="G18" s="312"/>
      <c r="H18" s="312"/>
      <c r="I18" s="312"/>
      <c r="J18" s="312"/>
      <c r="K18" s="315"/>
      <c r="L18" s="316"/>
      <c r="M18" s="316"/>
      <c r="N18" s="316"/>
      <c r="O18" s="316"/>
      <c r="P18" s="316"/>
      <c r="Q18" s="94"/>
      <c r="R18" s="112"/>
      <c r="S18" s="112"/>
      <c r="T18" s="112"/>
      <c r="U18" s="146"/>
    </row>
    <row r="19" spans="1:21" s="81" customFormat="1" ht="20" customHeight="1" x14ac:dyDescent="0.15">
      <c r="A19" s="114"/>
      <c r="B19" s="103" t="s">
        <v>65</v>
      </c>
      <c r="C19" s="13"/>
      <c r="D19" s="54"/>
      <c r="E19" s="54" t="s">
        <v>186</v>
      </c>
      <c r="F19" s="54"/>
      <c r="G19" s="75"/>
      <c r="H19" s="75"/>
      <c r="I19" s="75"/>
      <c r="J19" s="75"/>
      <c r="K19" s="97"/>
      <c r="L19" s="97"/>
      <c r="M19" s="161"/>
      <c r="N19" s="161"/>
      <c r="O19" s="161"/>
      <c r="P19" s="75"/>
      <c r="Q19" s="13"/>
      <c r="R19" s="112"/>
      <c r="S19" s="112"/>
      <c r="T19" s="112"/>
      <c r="U19" s="146"/>
    </row>
    <row r="20" spans="1:21" s="81" customFormat="1" ht="20" customHeight="1" x14ac:dyDescent="0.15">
      <c r="A20" s="114"/>
      <c r="B20" s="103" t="s">
        <v>64</v>
      </c>
      <c r="C20" s="13"/>
      <c r="D20" s="54"/>
      <c r="E20" s="54" t="s">
        <v>185</v>
      </c>
      <c r="F20" s="54"/>
      <c r="G20" s="75"/>
      <c r="H20" s="75"/>
      <c r="I20" s="75"/>
      <c r="J20" s="75"/>
      <c r="K20" s="97"/>
      <c r="L20" s="97"/>
      <c r="M20" s="161"/>
      <c r="N20" s="161"/>
      <c r="O20" s="161"/>
      <c r="P20" s="75"/>
      <c r="Q20" s="13"/>
      <c r="R20" s="112"/>
      <c r="S20" s="112"/>
      <c r="T20" s="112"/>
      <c r="U20" s="146"/>
    </row>
    <row r="21" spans="1:21" ht="67" customHeight="1" x14ac:dyDescent="0.15">
      <c r="A21" s="114"/>
      <c r="B21" s="13"/>
      <c r="C21" s="13"/>
      <c r="D21" s="13"/>
      <c r="E21" s="327" t="s">
        <v>193</v>
      </c>
      <c r="F21" s="328"/>
      <c r="G21" s="329"/>
      <c r="H21" s="329"/>
      <c r="I21" s="329"/>
      <c r="J21" s="329"/>
      <c r="K21" s="329"/>
      <c r="L21" s="329"/>
      <c r="M21" s="329"/>
      <c r="N21" s="329"/>
      <c r="O21" s="329"/>
      <c r="P21" s="329"/>
      <c r="Q21" s="329"/>
      <c r="R21" s="329"/>
      <c r="S21" s="329"/>
      <c r="T21" s="330"/>
      <c r="U21" s="331"/>
    </row>
    <row r="22" spans="1:21" ht="20" customHeight="1" x14ac:dyDescent="0.15">
      <c r="A22" s="114"/>
      <c r="B22" s="13"/>
      <c r="C22" s="13"/>
      <c r="D22" s="156"/>
      <c r="E22" s="156"/>
      <c r="F22" s="156"/>
      <c r="G22" s="156"/>
      <c r="H22" s="156"/>
      <c r="I22" s="156"/>
      <c r="J22" s="156"/>
      <c r="K22" s="156"/>
      <c r="L22" s="156"/>
      <c r="M22" s="156"/>
      <c r="N22" s="156"/>
      <c r="O22" s="157"/>
      <c r="P22" s="13"/>
      <c r="Q22" s="13"/>
      <c r="R22" s="112"/>
      <c r="S22" s="112"/>
      <c r="T22" s="112"/>
      <c r="U22" s="146"/>
    </row>
    <row r="23" spans="1:21" ht="20" customHeight="1" x14ac:dyDescent="0.15">
      <c r="A23" s="114"/>
      <c r="B23" s="63"/>
      <c r="C23" s="13"/>
      <c r="D23" s="54" t="s">
        <v>17</v>
      </c>
      <c r="E23" s="54"/>
      <c r="F23" s="54"/>
      <c r="G23" s="54"/>
      <c r="H23" s="54"/>
      <c r="I23" s="54"/>
      <c r="J23" s="54"/>
      <c r="K23" s="54"/>
      <c r="L23" s="54"/>
      <c r="M23" s="54"/>
      <c r="N23" s="54"/>
      <c r="O23" s="54"/>
      <c r="P23" s="75"/>
      <c r="Q23" s="13"/>
      <c r="R23" s="112"/>
      <c r="S23" s="112"/>
      <c r="T23" s="112"/>
      <c r="U23" s="167"/>
    </row>
    <row r="24" spans="1:21" ht="20" customHeight="1" x14ac:dyDescent="0.15">
      <c r="A24" s="114"/>
      <c r="B24" s="63"/>
      <c r="C24" s="13"/>
      <c r="D24" s="54" t="s">
        <v>18</v>
      </c>
      <c r="E24" s="54"/>
      <c r="F24" s="54"/>
      <c r="G24" s="54"/>
      <c r="H24" s="54"/>
      <c r="I24" s="54"/>
      <c r="J24" s="54"/>
      <c r="K24" s="54"/>
      <c r="L24" s="54"/>
      <c r="M24" s="54"/>
      <c r="N24" s="54"/>
      <c r="O24" s="54"/>
      <c r="P24" s="75"/>
      <c r="Q24" s="13"/>
      <c r="R24" s="112"/>
      <c r="S24" s="112"/>
      <c r="T24" s="112"/>
      <c r="U24" s="167"/>
    </row>
    <row r="25" spans="1:21" ht="20" customHeight="1" x14ac:dyDescent="0.15">
      <c r="A25" s="114"/>
      <c r="B25" s="63"/>
      <c r="C25" s="13"/>
      <c r="D25" s="54" t="s">
        <v>19</v>
      </c>
      <c r="E25" s="54"/>
      <c r="F25" s="54"/>
      <c r="G25" s="54"/>
      <c r="H25" s="54"/>
      <c r="I25" s="54"/>
      <c r="J25" s="54"/>
      <c r="K25" s="54"/>
      <c r="L25" s="54"/>
      <c r="M25" s="54"/>
      <c r="N25" s="54"/>
      <c r="O25" s="54"/>
      <c r="P25" s="75"/>
      <c r="Q25" s="13"/>
      <c r="R25" s="112"/>
      <c r="S25" s="112"/>
      <c r="T25" s="112"/>
      <c r="U25" s="167"/>
    </row>
    <row r="26" spans="1:21" ht="20" customHeight="1" x14ac:dyDescent="0.15">
      <c r="A26" s="114"/>
      <c r="B26" s="63"/>
      <c r="C26" s="13"/>
      <c r="D26" s="311" t="s">
        <v>20</v>
      </c>
      <c r="E26" s="312"/>
      <c r="F26" s="312"/>
      <c r="G26" s="312"/>
      <c r="H26" s="312"/>
      <c r="I26" s="312"/>
      <c r="J26" s="312"/>
      <c r="K26" s="312"/>
      <c r="L26" s="312"/>
      <c r="M26" s="312"/>
      <c r="N26" s="312"/>
      <c r="O26" s="312"/>
      <c r="P26" s="312"/>
      <c r="Q26" s="13"/>
      <c r="R26" s="112"/>
      <c r="S26" s="112"/>
      <c r="T26" s="112"/>
      <c r="U26" s="167"/>
    </row>
    <row r="27" spans="1:21" ht="20" customHeight="1" x14ac:dyDescent="0.15">
      <c r="A27" s="114"/>
      <c r="B27" s="13"/>
      <c r="C27" s="13"/>
      <c r="D27" s="312"/>
      <c r="E27" s="312"/>
      <c r="F27" s="312"/>
      <c r="G27" s="312"/>
      <c r="H27" s="312"/>
      <c r="I27" s="312"/>
      <c r="J27" s="312"/>
      <c r="K27" s="312"/>
      <c r="L27" s="312"/>
      <c r="M27" s="312"/>
      <c r="N27" s="312"/>
      <c r="O27" s="312"/>
      <c r="P27" s="312"/>
      <c r="Q27" s="9"/>
      <c r="R27" s="112"/>
      <c r="S27" s="112"/>
      <c r="T27" s="112"/>
      <c r="U27" s="167"/>
    </row>
    <row r="28" spans="1:21" ht="20" customHeight="1" x14ac:dyDescent="0.15">
      <c r="A28" s="114"/>
      <c r="B28" s="63"/>
      <c r="C28" s="13"/>
      <c r="D28" s="54" t="s">
        <v>21</v>
      </c>
      <c r="E28" s="54"/>
      <c r="F28" s="54"/>
      <c r="G28" s="156"/>
      <c r="H28" s="156"/>
      <c r="I28" s="156"/>
      <c r="J28" s="156"/>
      <c r="K28" s="156"/>
      <c r="L28" s="156"/>
      <c r="M28" s="156"/>
      <c r="N28" s="156"/>
      <c r="O28" s="157"/>
      <c r="P28" s="13"/>
      <c r="Q28" s="9"/>
      <c r="R28" s="112"/>
      <c r="S28" s="112"/>
      <c r="T28" s="112"/>
      <c r="U28" s="167"/>
    </row>
    <row r="29" spans="1:21" ht="20" customHeight="1" x14ac:dyDescent="0.15">
      <c r="A29" s="114"/>
      <c r="B29" s="63"/>
      <c r="C29" s="13"/>
      <c r="D29" s="54" t="s">
        <v>22</v>
      </c>
      <c r="E29" s="54"/>
      <c r="F29" s="54"/>
      <c r="G29" s="156"/>
      <c r="H29" s="156"/>
      <c r="I29" s="156"/>
      <c r="J29" s="156"/>
      <c r="K29" s="156"/>
      <c r="L29" s="156"/>
      <c r="M29" s="156"/>
      <c r="N29" s="156"/>
      <c r="O29" s="157"/>
      <c r="P29" s="13"/>
      <c r="Q29" s="13"/>
      <c r="R29" s="154"/>
      <c r="S29" s="112"/>
      <c r="T29" s="112"/>
      <c r="U29" s="167"/>
    </row>
    <row r="30" spans="1:21" ht="20" customHeight="1" x14ac:dyDescent="0.15">
      <c r="A30" s="114"/>
      <c r="B30" s="13"/>
      <c r="C30" s="13"/>
      <c r="D30" s="75"/>
      <c r="E30" s="47" t="s">
        <v>33</v>
      </c>
      <c r="F30" s="54"/>
      <c r="G30" s="156"/>
      <c r="H30" s="156"/>
      <c r="I30" s="156"/>
      <c r="J30" s="156"/>
      <c r="K30" s="156"/>
      <c r="L30" s="156"/>
      <c r="M30" s="101"/>
      <c r="N30" s="156"/>
      <c r="O30" s="157"/>
      <c r="P30" s="13"/>
      <c r="Q30" s="13"/>
      <c r="R30" s="154"/>
      <c r="S30" s="42"/>
      <c r="T30" s="42"/>
      <c r="U30" s="169"/>
    </row>
    <row r="31" spans="1:21" ht="20" customHeight="1" x14ac:dyDescent="0.15">
      <c r="A31" s="114"/>
      <c r="B31" s="63"/>
      <c r="C31" s="13"/>
      <c r="D31" s="54" t="s">
        <v>23</v>
      </c>
      <c r="E31" s="161"/>
      <c r="F31" s="161"/>
      <c r="G31" s="9"/>
      <c r="H31" s="9"/>
      <c r="I31" s="9"/>
      <c r="J31" s="9"/>
      <c r="K31" s="9"/>
      <c r="L31" s="9"/>
      <c r="M31" s="9"/>
      <c r="N31" s="9"/>
      <c r="O31" s="9"/>
      <c r="P31" s="9"/>
      <c r="Q31" s="13"/>
      <c r="R31" s="154"/>
      <c r="S31" s="112"/>
      <c r="T31" s="112"/>
      <c r="U31" s="167"/>
    </row>
    <row r="32" spans="1:21" s="85" customFormat="1" ht="20" customHeight="1" x14ac:dyDescent="0.15">
      <c r="A32" s="114"/>
      <c r="B32" s="63"/>
      <c r="C32" s="228"/>
      <c r="D32" s="54" t="s">
        <v>272</v>
      </c>
      <c r="E32" s="226"/>
      <c r="F32" s="226"/>
      <c r="G32" s="225"/>
      <c r="H32" s="225"/>
      <c r="I32" s="225"/>
      <c r="J32" s="225"/>
      <c r="K32" s="225"/>
      <c r="L32" s="225"/>
      <c r="M32" s="225"/>
      <c r="N32" s="225"/>
      <c r="O32" s="225"/>
      <c r="P32" s="225"/>
      <c r="Q32" s="228"/>
      <c r="R32" s="154"/>
      <c r="S32" s="112"/>
      <c r="T32" s="112"/>
      <c r="U32" s="167"/>
    </row>
    <row r="33" spans="1:21" s="85" customFormat="1" ht="20" customHeight="1" x14ac:dyDescent="0.15">
      <c r="A33" s="114"/>
      <c r="B33" s="230"/>
      <c r="C33" s="228"/>
      <c r="D33" s="424" t="s">
        <v>273</v>
      </c>
      <c r="E33" s="425"/>
      <c r="F33" s="425"/>
      <c r="G33" s="425"/>
      <c r="H33" s="425"/>
      <c r="I33" s="425"/>
      <c r="J33" s="425"/>
      <c r="K33" s="425"/>
      <c r="L33" s="425"/>
      <c r="M33" s="425"/>
      <c r="N33" s="425"/>
      <c r="O33" s="425"/>
      <c r="P33" s="425"/>
      <c r="Q33" s="425"/>
      <c r="R33" s="425"/>
      <c r="S33" s="425"/>
      <c r="T33" s="426"/>
      <c r="U33" s="167"/>
    </row>
    <row r="34" spans="1:21" ht="20" customHeight="1" x14ac:dyDescent="0.15">
      <c r="A34" s="114"/>
      <c r="B34" s="13"/>
      <c r="C34" s="13"/>
      <c r="D34" s="427"/>
      <c r="E34" s="428"/>
      <c r="F34" s="428"/>
      <c r="G34" s="428"/>
      <c r="H34" s="428"/>
      <c r="I34" s="428"/>
      <c r="J34" s="428"/>
      <c r="K34" s="428"/>
      <c r="L34" s="428"/>
      <c r="M34" s="428"/>
      <c r="N34" s="428"/>
      <c r="O34" s="428"/>
      <c r="P34" s="428"/>
      <c r="Q34" s="428"/>
      <c r="R34" s="428"/>
      <c r="S34" s="428"/>
      <c r="T34" s="429"/>
      <c r="U34" s="167"/>
    </row>
    <row r="35" spans="1:21" ht="20" customHeight="1" x14ac:dyDescent="0.15">
      <c r="A35" s="114"/>
      <c r="B35" s="63"/>
      <c r="C35" s="13"/>
      <c r="D35" s="266" t="s">
        <v>188</v>
      </c>
      <c r="E35" s="313"/>
      <c r="F35" s="313"/>
      <c r="G35" s="313"/>
      <c r="H35" s="313"/>
      <c r="I35" s="313"/>
      <c r="J35" s="313"/>
      <c r="K35" s="313"/>
      <c r="L35" s="313"/>
      <c r="M35" s="313"/>
      <c r="N35" s="313"/>
      <c r="O35" s="313"/>
      <c r="P35" s="313"/>
      <c r="Q35" s="9"/>
      <c r="R35" s="154"/>
      <c r="S35" s="112"/>
      <c r="T35" s="112"/>
      <c r="U35" s="167"/>
    </row>
    <row r="36" spans="1:21" ht="20" customHeight="1" x14ac:dyDescent="0.15">
      <c r="A36" s="114"/>
      <c r="B36" s="13"/>
      <c r="C36" s="13"/>
      <c r="D36" s="313"/>
      <c r="E36" s="313"/>
      <c r="F36" s="313"/>
      <c r="G36" s="313"/>
      <c r="H36" s="313"/>
      <c r="I36" s="313"/>
      <c r="J36" s="313"/>
      <c r="K36" s="313"/>
      <c r="L36" s="313"/>
      <c r="M36" s="313"/>
      <c r="N36" s="313"/>
      <c r="O36" s="313"/>
      <c r="P36" s="313"/>
      <c r="Q36" s="9"/>
      <c r="R36" s="154"/>
      <c r="S36" s="112"/>
      <c r="T36" s="112"/>
      <c r="U36" s="167"/>
    </row>
    <row r="37" spans="1:21" ht="20" customHeight="1" x14ac:dyDescent="0.15">
      <c r="A37" s="114"/>
      <c r="B37" s="63"/>
      <c r="C37" s="13"/>
      <c r="D37" s="54" t="s">
        <v>268</v>
      </c>
      <c r="E37" s="156"/>
      <c r="F37" s="156"/>
      <c r="G37" s="156"/>
      <c r="H37" s="156"/>
      <c r="I37" s="156"/>
      <c r="J37" s="156"/>
      <c r="K37" s="156"/>
      <c r="L37" s="156"/>
      <c r="M37" s="156"/>
      <c r="N37" s="156"/>
      <c r="O37" s="157"/>
      <c r="P37" s="13"/>
      <c r="Q37" s="9"/>
      <c r="R37" s="154"/>
      <c r="S37" s="128"/>
      <c r="T37" s="40"/>
      <c r="U37" s="170"/>
    </row>
    <row r="38" spans="1:21" s="84" customFormat="1" ht="52" customHeight="1" x14ac:dyDescent="0.15">
      <c r="A38" s="114"/>
      <c r="B38" s="13"/>
      <c r="C38" s="13"/>
      <c r="D38" s="327" t="s">
        <v>267</v>
      </c>
      <c r="E38" s="328"/>
      <c r="F38" s="332" t="s">
        <v>259</v>
      </c>
      <c r="G38" s="333"/>
      <c r="H38" s="333"/>
      <c r="I38" s="333"/>
      <c r="J38" s="333"/>
      <c r="K38" s="333"/>
      <c r="L38" s="333"/>
      <c r="M38" s="333"/>
      <c r="N38" s="333"/>
      <c r="O38" s="333"/>
      <c r="P38" s="333"/>
      <c r="Q38" s="333"/>
      <c r="R38" s="333"/>
      <c r="S38" s="333"/>
      <c r="T38" s="333"/>
      <c r="U38" s="334"/>
    </row>
    <row r="39" spans="1:21" ht="20" customHeight="1" x14ac:dyDescent="0.15">
      <c r="A39" s="114"/>
      <c r="B39" s="63"/>
      <c r="C39" s="13"/>
      <c r="D39" s="54" t="s">
        <v>221</v>
      </c>
      <c r="E39" s="156"/>
      <c r="F39" s="156"/>
      <c r="G39" s="156"/>
      <c r="H39" s="162"/>
      <c r="I39" s="156"/>
      <c r="J39" s="156"/>
      <c r="K39" s="156"/>
      <c r="L39" s="156"/>
      <c r="M39" s="156"/>
      <c r="N39" s="156"/>
      <c r="O39" s="157"/>
      <c r="P39" s="13"/>
      <c r="Q39" s="13"/>
      <c r="R39" s="154"/>
      <c r="S39" s="112"/>
      <c r="T39" s="40"/>
      <c r="U39" s="167"/>
    </row>
    <row r="40" spans="1:21" ht="20" customHeight="1" x14ac:dyDescent="0.15">
      <c r="A40" s="114"/>
      <c r="B40" s="63"/>
      <c r="C40" s="13"/>
      <c r="D40" s="54" t="s">
        <v>222</v>
      </c>
      <c r="E40" s="156"/>
      <c r="F40" s="156"/>
      <c r="G40" s="156"/>
      <c r="H40" s="156"/>
      <c r="I40" s="156"/>
      <c r="J40" s="156"/>
      <c r="K40" s="156"/>
      <c r="L40" s="156"/>
      <c r="M40" s="156"/>
      <c r="N40" s="156"/>
      <c r="O40" s="157"/>
      <c r="P40" s="13"/>
      <c r="Q40" s="13"/>
      <c r="R40" s="154"/>
      <c r="S40" s="112"/>
      <c r="T40" s="112"/>
      <c r="U40" s="170"/>
    </row>
    <row r="41" spans="1:21" ht="20" customHeight="1" x14ac:dyDescent="0.15">
      <c r="A41" s="114"/>
      <c r="B41" s="63"/>
      <c r="C41" s="13"/>
      <c r="D41" s="54" t="s">
        <v>223</v>
      </c>
      <c r="E41" s="156"/>
      <c r="F41" s="156"/>
      <c r="G41" s="156"/>
      <c r="H41" s="156"/>
      <c r="I41" s="156"/>
      <c r="J41" s="156"/>
      <c r="K41" s="156"/>
      <c r="L41" s="156"/>
      <c r="M41" s="156"/>
      <c r="N41" s="156"/>
      <c r="O41" s="157"/>
      <c r="P41" s="13"/>
      <c r="Q41" s="13"/>
      <c r="R41" s="154"/>
      <c r="S41" s="112"/>
      <c r="T41" s="112"/>
      <c r="U41" s="167"/>
    </row>
    <row r="42" spans="1:21" s="46" customFormat="1" ht="20" customHeight="1" x14ac:dyDescent="0.15">
      <c r="A42" s="163"/>
      <c r="B42" s="89"/>
      <c r="C42" s="90"/>
      <c r="D42" s="91" t="s">
        <v>24</v>
      </c>
      <c r="E42" s="144"/>
      <c r="F42" s="144"/>
      <c r="G42" s="144"/>
      <c r="H42" s="144"/>
      <c r="I42" s="144"/>
      <c r="J42" s="144"/>
      <c r="K42" s="144"/>
      <c r="L42" s="144"/>
      <c r="M42" s="144"/>
      <c r="N42" s="144"/>
      <c r="O42" s="144"/>
      <c r="P42" s="144"/>
      <c r="Q42" s="90"/>
      <c r="R42" s="164"/>
      <c r="S42" s="165"/>
      <c r="T42" s="165"/>
      <c r="U42" s="171"/>
    </row>
    <row r="43" spans="1:21" ht="20" customHeight="1" x14ac:dyDescent="0.15">
      <c r="A43" s="114"/>
      <c r="B43" s="13"/>
      <c r="C43" s="13"/>
      <c r="D43" s="9"/>
      <c r="E43" s="9"/>
      <c r="F43" s="9"/>
      <c r="G43" s="144"/>
      <c r="H43" s="144"/>
      <c r="I43" s="144"/>
      <c r="J43" s="144"/>
      <c r="K43" s="144"/>
      <c r="L43" s="144"/>
      <c r="M43" s="144"/>
      <c r="N43" s="144"/>
      <c r="O43" s="144"/>
      <c r="P43" s="144"/>
      <c r="Q43" s="144"/>
      <c r="R43" s="154"/>
      <c r="S43" s="112"/>
      <c r="T43" s="112"/>
      <c r="U43" s="167"/>
    </row>
    <row r="44" spans="1:21" ht="20" customHeight="1" x14ac:dyDescent="0.15">
      <c r="A44" s="114"/>
      <c r="B44" s="63"/>
      <c r="C44" s="13"/>
      <c r="D44" s="54" t="s">
        <v>25</v>
      </c>
      <c r="E44" s="156"/>
      <c r="F44" s="156"/>
      <c r="G44" s="156"/>
      <c r="H44" s="156"/>
      <c r="I44" s="156"/>
      <c r="J44" s="156"/>
      <c r="K44" s="156"/>
      <c r="L44" s="156"/>
      <c r="M44" s="156"/>
      <c r="N44" s="156"/>
      <c r="O44" s="157"/>
      <c r="P44" s="13"/>
      <c r="Q44" s="144"/>
      <c r="R44" s="154"/>
      <c r="S44" s="112"/>
      <c r="T44" s="112"/>
      <c r="U44" s="167"/>
    </row>
    <row r="45" spans="1:21" ht="20" customHeight="1" x14ac:dyDescent="0.15">
      <c r="A45" s="114"/>
      <c r="B45" s="63"/>
      <c r="C45" s="13"/>
      <c r="D45" s="47" t="s">
        <v>189</v>
      </c>
      <c r="E45" s="156"/>
      <c r="F45" s="156"/>
      <c r="G45" s="156"/>
      <c r="H45" s="156"/>
      <c r="I45" s="156"/>
      <c r="J45" s="156"/>
      <c r="K45" s="156"/>
      <c r="L45" s="156"/>
      <c r="M45" s="156"/>
      <c r="N45" s="156"/>
      <c r="O45" s="157"/>
      <c r="P45" s="13"/>
      <c r="Q45" s="13"/>
      <c r="R45" s="154"/>
      <c r="S45" s="112"/>
      <c r="T45" s="112"/>
      <c r="U45" s="167"/>
    </row>
    <row r="46" spans="1:21" ht="20" customHeight="1" x14ac:dyDescent="0.15">
      <c r="A46" s="114"/>
      <c r="B46" s="156"/>
      <c r="C46" s="13"/>
      <c r="D46" s="13"/>
      <c r="E46" s="13"/>
      <c r="F46" s="13"/>
      <c r="G46" s="13"/>
      <c r="H46" s="13"/>
      <c r="I46" s="13"/>
      <c r="J46" s="13"/>
      <c r="K46" s="13"/>
      <c r="L46" s="13"/>
      <c r="M46" s="13"/>
      <c r="N46" s="13"/>
      <c r="O46" s="13"/>
      <c r="P46" s="13"/>
      <c r="Q46" s="13"/>
      <c r="R46" s="154"/>
      <c r="S46" s="112"/>
      <c r="T46" s="112"/>
      <c r="U46" s="167"/>
    </row>
    <row r="47" spans="1:21" ht="14" x14ac:dyDescent="0.15">
      <c r="A47" s="114"/>
      <c r="B47" s="148" t="s">
        <v>0</v>
      </c>
      <c r="C47" s="284" t="str">
        <f>IF(COUNTBLANK(FullName)&gt;0,"",FullName)</f>
        <v xml:space="preserve"> </v>
      </c>
      <c r="D47" s="284"/>
      <c r="E47" s="284"/>
      <c r="F47" s="96"/>
      <c r="G47" s="6"/>
      <c r="H47" s="148" t="s">
        <v>1</v>
      </c>
      <c r="I47" s="288" t="str">
        <f>IF(COUNTBLANK(FormDate)&gt;0,"",FormDate)</f>
        <v/>
      </c>
      <c r="J47" s="288"/>
      <c r="K47" s="288"/>
      <c r="L47" s="288"/>
      <c r="M47" s="13"/>
      <c r="N47" s="13"/>
      <c r="O47" s="13"/>
      <c r="P47" s="13"/>
      <c r="Q47" s="13"/>
      <c r="R47" s="112"/>
      <c r="S47" s="112"/>
      <c r="T47" s="112"/>
      <c r="U47" s="146"/>
    </row>
    <row r="48" spans="1:21" x14ac:dyDescent="0.15">
      <c r="A48" s="114"/>
      <c r="B48" s="13"/>
      <c r="C48" s="13"/>
      <c r="D48" s="13"/>
      <c r="E48" s="13"/>
      <c r="F48" s="13"/>
      <c r="G48" s="13"/>
      <c r="H48" s="13"/>
      <c r="I48" s="13"/>
      <c r="J48" s="13"/>
      <c r="K48" s="13"/>
      <c r="L48" s="13"/>
      <c r="M48" s="13"/>
      <c r="N48" s="13"/>
      <c r="O48" s="13"/>
      <c r="P48" s="13"/>
      <c r="Q48" s="13"/>
      <c r="R48" s="112"/>
      <c r="S48" s="112"/>
      <c r="T48" s="112"/>
      <c r="U48" s="146"/>
    </row>
    <row r="49" spans="1:21" ht="14" thickBot="1" x14ac:dyDescent="0.2">
      <c r="A49" s="132"/>
      <c r="B49" s="133"/>
      <c r="C49" s="133"/>
      <c r="D49" s="133"/>
      <c r="E49" s="133"/>
      <c r="F49" s="133"/>
      <c r="G49" s="133"/>
      <c r="H49" s="133"/>
      <c r="I49" s="133"/>
      <c r="J49" s="133"/>
      <c r="K49" s="133"/>
      <c r="L49" s="133"/>
      <c r="M49" s="133"/>
      <c r="N49" s="133"/>
      <c r="O49" s="133"/>
      <c r="P49" s="133"/>
      <c r="Q49" s="133"/>
      <c r="R49" s="134"/>
      <c r="S49" s="134"/>
      <c r="T49" s="134"/>
      <c r="U49" s="173"/>
    </row>
    <row r="50" spans="1:21" hidden="1" x14ac:dyDescent="0.15"/>
    <row r="51" spans="1:21" s="23" customFormat="1" hidden="1" x14ac:dyDescent="0.15">
      <c r="R51" s="27"/>
      <c r="S51" s="27"/>
      <c r="T51" s="27"/>
    </row>
    <row r="52" spans="1:21" s="23" customFormat="1" hidden="1" x14ac:dyDescent="0.15">
      <c r="C52" s="31" t="s">
        <v>40</v>
      </c>
      <c r="D52" s="27"/>
      <c r="E52" s="27"/>
      <c r="F52" s="27"/>
      <c r="R52" s="27"/>
      <c r="S52" s="27"/>
      <c r="T52" s="27"/>
    </row>
    <row r="53" spans="1:21" s="23" customFormat="1" hidden="1" x14ac:dyDescent="0.15">
      <c r="C53" s="27"/>
      <c r="D53" s="32" t="s">
        <v>38</v>
      </c>
      <c r="E53" s="42"/>
      <c r="F53" s="42"/>
      <c r="R53" s="27"/>
      <c r="S53" s="27"/>
      <c r="T53" s="27"/>
    </row>
    <row r="54" spans="1:21" s="23" customFormat="1" hidden="1" x14ac:dyDescent="0.15">
      <c r="C54" s="27"/>
      <c r="D54" s="37" t="s">
        <v>39</v>
      </c>
      <c r="E54" s="38" t="str">
        <f ca="1">RIGHT(CELL("filename",$E$54),LEN(CELL("filename",$E$54))-FIND("]",CELL("filename",$E$54)))</f>
        <v>3. Collection, Use &amp; Disclosure</v>
      </c>
      <c r="F54" s="38"/>
      <c r="R54" s="27"/>
      <c r="S54" s="27"/>
      <c r="T54" s="27"/>
    </row>
    <row r="55" spans="1:21" s="23" customFormat="1" hidden="1" x14ac:dyDescent="0.15">
      <c r="C55" s="27"/>
      <c r="D55" s="34" t="s">
        <v>72</v>
      </c>
      <c r="E55" s="36" t="str">
        <f ca="1">LEFT( $E$54, FIND( ".", $E$54 ) - 1 )</f>
        <v>3</v>
      </c>
      <c r="F55" s="36"/>
      <c r="R55" s="27"/>
      <c r="S55" s="27"/>
      <c r="T55" s="27"/>
    </row>
    <row r="56" spans="1:21" s="23" customFormat="1" hidden="1" x14ac:dyDescent="0.15">
      <c r="C56" s="27"/>
      <c r="D56" s="33" t="s">
        <v>70</v>
      </c>
      <c r="E56" s="30" t="str">
        <f ca="1">RIGHT( $E$54, LEN( $E$54 ) - FIND( " ", $E$54 ) )</f>
        <v>Collection, Use &amp; Disclosure</v>
      </c>
      <c r="F56" s="30"/>
      <c r="R56" s="27"/>
      <c r="S56" s="27"/>
      <c r="T56" s="27"/>
    </row>
    <row r="57" spans="1:21" s="23" customFormat="1" hidden="1" x14ac:dyDescent="0.15">
      <c r="C57" s="27"/>
      <c r="D57" s="34" t="s">
        <v>71</v>
      </c>
      <c r="E57" s="35" t="str">
        <f>IF(COUNTBLANK(PackageID)&gt;0,"",CONCATENATE(PackageID,"-",$E$55))</f>
        <v/>
      </c>
      <c r="F57" s="35"/>
      <c r="R57" s="27"/>
      <c r="S57" s="27"/>
      <c r="T57" s="27"/>
    </row>
    <row r="58" spans="1:21" s="23" customFormat="1" hidden="1" x14ac:dyDescent="0.15">
      <c r="D58" s="30"/>
      <c r="E58" s="27"/>
      <c r="F58" s="27"/>
      <c r="R58" s="27"/>
      <c r="S58" s="27"/>
      <c r="T58" s="27"/>
    </row>
    <row r="59" spans="1:21" s="23" customFormat="1" hidden="1" x14ac:dyDescent="0.15">
      <c r="D59" s="30"/>
      <c r="E59" s="27"/>
      <c r="F59" s="27"/>
      <c r="R59" s="27"/>
      <c r="S59" s="27"/>
      <c r="T59" s="27"/>
    </row>
    <row r="60" spans="1:21" s="23" customFormat="1" hidden="1" x14ac:dyDescent="0.15">
      <c r="D60" s="52" t="s">
        <v>63</v>
      </c>
      <c r="E60" s="27"/>
      <c r="F60" s="27"/>
      <c r="R60" s="27"/>
      <c r="S60" s="27"/>
      <c r="T60" s="27"/>
    </row>
    <row r="61" spans="1:21" s="23" customFormat="1" hidden="1" x14ac:dyDescent="0.15">
      <c r="D61" s="30" t="s">
        <v>64</v>
      </c>
      <c r="E61" s="27"/>
      <c r="F61" s="27"/>
      <c r="R61" s="27"/>
      <c r="S61" s="27"/>
      <c r="T61" s="27"/>
    </row>
    <row r="62" spans="1:21" s="23" customFormat="1" hidden="1" x14ac:dyDescent="0.15">
      <c r="D62" s="30" t="s">
        <v>65</v>
      </c>
      <c r="E62" s="27"/>
      <c r="F62" s="27"/>
      <c r="R62" s="27"/>
      <c r="S62" s="27"/>
      <c r="T62" s="27"/>
    </row>
    <row r="63" spans="1:21" s="23" customFormat="1" hidden="1" x14ac:dyDescent="0.15">
      <c r="D63" s="27" t="s">
        <v>26</v>
      </c>
      <c r="E63" s="27"/>
      <c r="F63" s="27"/>
      <c r="R63" s="27"/>
      <c r="S63" s="27"/>
      <c r="T63" s="27"/>
    </row>
    <row r="64" spans="1:21" s="23" customFormat="1" hidden="1" x14ac:dyDescent="0.15">
      <c r="R64" s="27"/>
      <c r="S64" s="27"/>
      <c r="T64" s="27"/>
    </row>
    <row r="65" spans="18:20" s="23" customFormat="1" ht="14" thickTop="1" x14ac:dyDescent="0.15">
      <c r="R65" s="27"/>
      <c r="S65" s="27"/>
      <c r="T65" s="27"/>
    </row>
  </sheetData>
  <sheetProtection algorithmName="SHA-512" hashValue="xkg0rSV84V5KCtUJb8nJgBqT4BSbaZakgQphWeNOzt3cCbnH9h4/yPXVQIBmN7ML6/BOwJJ7KoIq5KEtvK15XQ==" saltValue="g00sV/PVZ4iBhiz7DWjgvQ==" spinCount="100000" sheet="1" objects="1" scenarios="1"/>
  <mergeCells count="23">
    <mergeCell ref="E18:J18"/>
    <mergeCell ref="D38:E38"/>
    <mergeCell ref="E21:F21"/>
    <mergeCell ref="G21:U21"/>
    <mergeCell ref="K18:P18"/>
    <mergeCell ref="F38:U38"/>
    <mergeCell ref="D33:T34"/>
    <mergeCell ref="F1:H1"/>
    <mergeCell ref="I1:N1"/>
    <mergeCell ref="C47:E47"/>
    <mergeCell ref="I47:L47"/>
    <mergeCell ref="D26:P27"/>
    <mergeCell ref="D35:P36"/>
    <mergeCell ref="A1:E1"/>
    <mergeCell ref="E14:J14"/>
    <mergeCell ref="K14:P14"/>
    <mergeCell ref="O1:P1"/>
    <mergeCell ref="D13:O13"/>
    <mergeCell ref="C6:P6"/>
    <mergeCell ref="C9:P9"/>
    <mergeCell ref="M3:P3"/>
    <mergeCell ref="H3:K3"/>
    <mergeCell ref="D17:O17"/>
  </mergeCells>
  <phoneticPr fontId="4" type="noConversion"/>
  <conditionalFormatting sqref="K14:P14">
    <cfRule type="expression" dxfId="26" priority="10">
      <formula>B13="NO"</formula>
    </cfRule>
  </conditionalFormatting>
  <conditionalFormatting sqref="B15:B16">
    <cfRule type="expression" dxfId="25" priority="9">
      <formula>B$13="NO"</formula>
    </cfRule>
  </conditionalFormatting>
  <conditionalFormatting sqref="K18:P18">
    <cfRule type="expression" dxfId="24" priority="8">
      <formula>B17="NO"</formula>
    </cfRule>
  </conditionalFormatting>
  <conditionalFormatting sqref="B19:B20">
    <cfRule type="expression" dxfId="23" priority="7">
      <formula>B$17="NO"</formula>
    </cfRule>
  </conditionalFormatting>
  <conditionalFormatting sqref="G21:U21">
    <cfRule type="expression" dxfId="22" priority="1">
      <formula>ISBLANK(B17)</formula>
    </cfRule>
    <cfRule type="expression" dxfId="21" priority="5">
      <formula>OR(B17="YES",B17="Unknown")</formula>
    </cfRule>
    <cfRule type="expression" dxfId="20" priority="6">
      <formula>OR(B19="YES",B20="YES")</formula>
    </cfRule>
  </conditionalFormatting>
  <conditionalFormatting sqref="M30">
    <cfRule type="expression" dxfId="19" priority="4">
      <formula>B29="YES"</formula>
    </cfRule>
  </conditionalFormatting>
  <conditionalFormatting sqref="F38:T38">
    <cfRule type="expression" dxfId="18" priority="2">
      <formula>B37="YES"</formula>
    </cfRule>
  </conditionalFormatting>
  <dataValidations xWindow="811" yWindow="430" count="4">
    <dataValidation allowBlank="1" showInputMessage="1" showErrorMessage="1" promptTitle="Data Collection Start Date/Time" prompt="Date and time this data collection started." sqref="M3 H3"/>
    <dataValidation type="list" allowBlank="1" showInputMessage="1" showErrorMessage="1" promptTitle="Yes/No Input" prompt="Please choose Yes, No, or Unknown, if you do not know the answer. " sqref="M30 B39:B42 B37 B15:B17 B13 B35 B31:B33 B28:B29 B23:B26 B44:B45 B19:B21">
      <formula1>$D$61:$D$63</formula1>
    </dataValidation>
    <dataValidation allowBlank="1" showInputMessage="1" showErrorMessage="1" promptTitle="Data Use Restrictions" prompt="Specific restrictions on use, such not trying to reverse anonymized fields, monitoring if remote access, or whether Data Use Agreement is required." sqref="G21:U21"/>
    <dataValidation allowBlank="1" showInputMessage="1" showErrorMessage="1" promptTitle="Data Use Restrictions" prompt="Specific restrictions on use, e.g., remote access prohibitions such as copying/archiving data, no probing, other." sqref="F38:T38"/>
  </dataValidations>
  <pageMargins left="0.82" right="0.9" top="0.86" bottom="0.85" header="0.64" footer="0.55000000000000004"/>
  <pageSetup scale="67"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W61"/>
  <sheetViews>
    <sheetView showGridLines="0" tabSelected="1" topLeftCell="A17" workbookViewId="0">
      <selection activeCell="E30" sqref="E30:R32"/>
    </sheetView>
  </sheetViews>
  <sheetFormatPr baseColWidth="10" defaultColWidth="8.83203125" defaultRowHeight="13" x14ac:dyDescent="0.15"/>
  <cols>
    <col min="1" max="1" width="5.33203125" customWidth="1"/>
    <col min="2" max="2" width="8.33203125" customWidth="1"/>
    <col min="3" max="3" width="1.5" customWidth="1"/>
    <col min="4" max="4" width="3" customWidth="1"/>
    <col min="5" max="5" width="4.6640625" customWidth="1"/>
    <col min="6" max="6" width="5.1640625" customWidth="1"/>
    <col min="8" max="8" width="4.6640625" customWidth="1"/>
    <col min="9" max="9" width="5.1640625" customWidth="1"/>
    <col min="20" max="20" width="2.6640625" style="27" customWidth="1"/>
    <col min="21" max="21" width="11.5" style="27" customWidth="1"/>
    <col min="22" max="22" width="26.33203125" style="27" customWidth="1"/>
    <col min="23" max="23" width="9.1640625" style="25" customWidth="1"/>
  </cols>
  <sheetData>
    <row r="1" spans="1:23" ht="29" customHeight="1" thickTop="1" x14ac:dyDescent="0.15">
      <c r="A1" s="353" t="s">
        <v>243</v>
      </c>
      <c r="B1" s="354"/>
      <c r="C1" s="354"/>
      <c r="D1" s="354"/>
      <c r="E1" s="355"/>
      <c r="F1" s="355"/>
      <c r="G1" s="355"/>
      <c r="H1" s="349" t="str">
        <f ca="1">$E$53</f>
        <v>Data Sensitivity</v>
      </c>
      <c r="I1" s="350"/>
      <c r="J1" s="350"/>
      <c r="K1" s="350"/>
      <c r="L1" s="174"/>
      <c r="M1" s="174"/>
      <c r="N1" s="174"/>
      <c r="O1" s="174"/>
      <c r="P1" s="174"/>
      <c r="Q1" s="351" t="str">
        <f ca="1">CONCATENATE("Part ",$E$52," of ",FormCount)</f>
        <v>Part 4 of 1</v>
      </c>
      <c r="R1" s="352"/>
      <c r="S1" s="175"/>
    </row>
    <row r="2" spans="1:23" ht="17" thickBot="1" x14ac:dyDescent="0.25">
      <c r="A2" s="192"/>
      <c r="B2" s="193"/>
      <c r="C2" s="193"/>
      <c r="D2" s="193"/>
      <c r="E2" s="193"/>
      <c r="F2" s="193"/>
      <c r="G2" s="193"/>
      <c r="H2" s="194" t="s">
        <v>225</v>
      </c>
      <c r="I2" s="193"/>
      <c r="J2" s="193"/>
      <c r="K2" s="193"/>
      <c r="L2" s="193"/>
      <c r="M2" s="193"/>
      <c r="N2" s="193"/>
      <c r="O2" s="193"/>
      <c r="P2" s="193"/>
      <c r="Q2" s="193"/>
      <c r="R2" s="195"/>
      <c r="S2" s="138"/>
    </row>
    <row r="3" spans="1:23" s="80" customFormat="1" ht="16" x14ac:dyDescent="0.2">
      <c r="A3" s="137"/>
      <c r="B3" s="13"/>
      <c r="C3" s="13"/>
      <c r="D3" s="13"/>
      <c r="E3" s="13"/>
      <c r="F3" s="13"/>
      <c r="G3" s="13"/>
      <c r="H3" s="176"/>
      <c r="I3" s="13"/>
      <c r="J3" s="13"/>
      <c r="K3" s="13"/>
      <c r="L3" s="90"/>
      <c r="M3" s="90"/>
      <c r="N3" s="90"/>
      <c r="O3" s="90"/>
      <c r="P3" s="90"/>
      <c r="Q3" s="90"/>
      <c r="R3" s="90"/>
      <c r="S3" s="138"/>
      <c r="T3" s="27"/>
      <c r="U3" s="27"/>
      <c r="V3" s="27"/>
      <c r="W3" s="25"/>
    </row>
    <row r="4" spans="1:23" ht="14" x14ac:dyDescent="0.15">
      <c r="A4" s="114"/>
      <c r="B4" s="158" t="s">
        <v>30</v>
      </c>
      <c r="C4" s="13"/>
      <c r="D4" s="13"/>
      <c r="E4" s="13"/>
      <c r="F4" s="13"/>
      <c r="G4" s="13"/>
      <c r="H4" s="13"/>
      <c r="I4" s="13"/>
      <c r="J4" s="13"/>
      <c r="K4" s="13"/>
      <c r="L4" s="13"/>
      <c r="M4" s="13"/>
      <c r="N4" s="13"/>
      <c r="O4" s="13"/>
      <c r="P4" s="13"/>
      <c r="Q4" s="13"/>
      <c r="R4" s="13"/>
      <c r="S4" s="138"/>
      <c r="U4" s="30"/>
      <c r="V4" s="30"/>
    </row>
    <row r="5" spans="1:23" x14ac:dyDescent="0.15">
      <c r="A5" s="114"/>
      <c r="B5" s="160"/>
      <c r="C5" s="160"/>
      <c r="D5" s="13"/>
      <c r="E5" s="13"/>
      <c r="F5" s="13"/>
      <c r="G5" s="13"/>
      <c r="H5" s="13"/>
      <c r="I5" s="13"/>
      <c r="J5" s="13"/>
      <c r="K5" s="13"/>
      <c r="L5" s="13"/>
      <c r="M5" s="13"/>
      <c r="N5" s="13"/>
      <c r="O5" s="13"/>
      <c r="P5" s="13"/>
      <c r="Q5" s="13"/>
      <c r="R5" s="13"/>
      <c r="S5" s="138"/>
    </row>
    <row r="6" spans="1:23" ht="20" customHeight="1" x14ac:dyDescent="0.15">
      <c r="A6" s="114"/>
      <c r="B6" s="63"/>
      <c r="C6" s="13"/>
      <c r="D6" s="344" t="s">
        <v>44</v>
      </c>
      <c r="E6" s="345"/>
      <c r="F6" s="345"/>
      <c r="G6" s="345"/>
      <c r="H6" s="345"/>
      <c r="I6" s="345"/>
      <c r="J6" s="345"/>
      <c r="K6" s="345"/>
      <c r="L6" s="345"/>
      <c r="M6" s="345"/>
      <c r="N6" s="345"/>
      <c r="O6" s="345"/>
      <c r="P6" s="345"/>
      <c r="Q6" s="345"/>
      <c r="R6" s="75"/>
      <c r="S6" s="138"/>
    </row>
    <row r="7" spans="1:23" ht="6" customHeight="1" x14ac:dyDescent="0.15">
      <c r="A7" s="114"/>
      <c r="B7" s="14"/>
      <c r="C7" s="13"/>
      <c r="D7" s="54"/>
      <c r="E7" s="75"/>
      <c r="F7" s="75"/>
      <c r="G7" s="75"/>
      <c r="H7" s="75"/>
      <c r="I7" s="75"/>
      <c r="J7" s="75"/>
      <c r="K7" s="75"/>
      <c r="L7" s="75"/>
      <c r="M7" s="75"/>
      <c r="N7" s="75"/>
      <c r="O7" s="75"/>
      <c r="P7" s="75"/>
      <c r="Q7" s="75"/>
      <c r="R7" s="75"/>
      <c r="S7" s="138"/>
    </row>
    <row r="8" spans="1:23" ht="15.75" customHeight="1" x14ac:dyDescent="0.15">
      <c r="A8" s="114"/>
      <c r="B8" s="15"/>
      <c r="C8" s="13"/>
      <c r="D8" s="344" t="s">
        <v>182</v>
      </c>
      <c r="E8" s="345"/>
      <c r="F8" s="345"/>
      <c r="G8" s="345"/>
      <c r="H8" s="345"/>
      <c r="I8" s="345"/>
      <c r="J8" s="345"/>
      <c r="K8" s="345"/>
      <c r="L8" s="345"/>
      <c r="M8" s="345"/>
      <c r="N8" s="345"/>
      <c r="O8" s="345"/>
      <c r="P8" s="345"/>
      <c r="Q8" s="345"/>
      <c r="R8" s="75"/>
      <c r="S8" s="138"/>
    </row>
    <row r="9" spans="1:23" ht="20" customHeight="1" x14ac:dyDescent="0.15">
      <c r="A9" s="114"/>
      <c r="B9" s="63"/>
      <c r="C9" s="13"/>
      <c r="D9" s="54"/>
      <c r="E9" s="257" t="s">
        <v>45</v>
      </c>
      <c r="F9" s="257"/>
      <c r="G9" s="356"/>
      <c r="H9" s="356"/>
      <c r="I9" s="356"/>
      <c r="J9" s="356"/>
      <c r="K9" s="356"/>
      <c r="L9" s="356"/>
      <c r="M9" s="356"/>
      <c r="N9" s="356"/>
      <c r="O9" s="356"/>
      <c r="P9" s="356"/>
      <c r="Q9" s="356"/>
      <c r="R9" s="356"/>
      <c r="S9" s="138"/>
    </row>
    <row r="10" spans="1:23" ht="20" customHeight="1" x14ac:dyDescent="0.15">
      <c r="A10" s="114"/>
      <c r="B10" s="63"/>
      <c r="C10" s="13"/>
      <c r="D10" s="54"/>
      <c r="E10" s="257" t="s">
        <v>46</v>
      </c>
      <c r="F10" s="257"/>
      <c r="G10" s="257"/>
      <c r="H10" s="257"/>
      <c r="I10" s="257"/>
      <c r="J10" s="257"/>
      <c r="K10" s="257"/>
      <c r="L10" s="257"/>
      <c r="M10" s="257"/>
      <c r="N10" s="257"/>
      <c r="O10" s="257"/>
      <c r="P10" s="257"/>
      <c r="Q10" s="257"/>
      <c r="R10" s="123"/>
      <c r="S10" s="138"/>
    </row>
    <row r="11" spans="1:23" ht="20" customHeight="1" x14ac:dyDescent="0.15">
      <c r="A11" s="114"/>
      <c r="B11" s="63"/>
      <c r="C11" s="13"/>
      <c r="D11" s="54"/>
      <c r="E11" s="311" t="s">
        <v>179</v>
      </c>
      <c r="F11" s="257"/>
      <c r="G11" s="356"/>
      <c r="H11" s="356"/>
      <c r="I11" s="356"/>
      <c r="J11" s="356"/>
      <c r="K11" s="356"/>
      <c r="L11" s="356"/>
      <c r="M11" s="356"/>
      <c r="N11" s="356"/>
      <c r="O11" s="356"/>
      <c r="P11" s="356"/>
      <c r="Q11" s="356"/>
      <c r="R11" s="356"/>
      <c r="S11" s="138"/>
      <c r="W11" s="43"/>
    </row>
    <row r="12" spans="1:23" ht="15.75" customHeight="1" x14ac:dyDescent="0.15">
      <c r="A12" s="114"/>
      <c r="B12" s="50"/>
      <c r="C12" s="13"/>
      <c r="D12" s="54"/>
      <c r="E12" s="356"/>
      <c r="F12" s="356"/>
      <c r="G12" s="356"/>
      <c r="H12" s="356"/>
      <c r="I12" s="356"/>
      <c r="J12" s="356"/>
      <c r="K12" s="356"/>
      <c r="L12" s="356"/>
      <c r="M12" s="356"/>
      <c r="N12" s="356"/>
      <c r="O12" s="356"/>
      <c r="P12" s="356"/>
      <c r="Q12" s="356"/>
      <c r="R12" s="356"/>
      <c r="S12" s="138"/>
      <c r="W12" s="43"/>
    </row>
    <row r="13" spans="1:23" ht="20" customHeight="1" x14ac:dyDescent="0.15">
      <c r="A13" s="114"/>
      <c r="B13" s="63"/>
      <c r="C13" s="13"/>
      <c r="D13" s="47"/>
      <c r="E13" s="311" t="s">
        <v>47</v>
      </c>
      <c r="F13" s="257"/>
      <c r="G13" s="356"/>
      <c r="H13" s="356"/>
      <c r="I13" s="356"/>
      <c r="J13" s="356"/>
      <c r="K13" s="356"/>
      <c r="L13" s="356"/>
      <c r="M13" s="356"/>
      <c r="N13" s="356"/>
      <c r="O13" s="356"/>
      <c r="P13" s="356"/>
      <c r="Q13" s="356"/>
      <c r="R13" s="356"/>
      <c r="S13" s="138"/>
      <c r="W13" s="43"/>
    </row>
    <row r="14" spans="1:23" ht="20" customHeight="1" x14ac:dyDescent="0.15">
      <c r="A14" s="114"/>
      <c r="B14" s="63"/>
      <c r="C14" s="13"/>
      <c r="D14" s="47"/>
      <c r="E14" s="257" t="s">
        <v>48</v>
      </c>
      <c r="F14" s="257"/>
      <c r="G14" s="356"/>
      <c r="H14" s="356"/>
      <c r="I14" s="356"/>
      <c r="J14" s="356"/>
      <c r="K14" s="356"/>
      <c r="L14" s="356"/>
      <c r="M14" s="356"/>
      <c r="N14" s="356"/>
      <c r="O14" s="356"/>
      <c r="P14" s="356"/>
      <c r="Q14" s="356"/>
      <c r="R14" s="356"/>
      <c r="S14" s="177"/>
      <c r="W14" s="43"/>
    </row>
    <row r="15" spans="1:23" ht="20" customHeight="1" x14ac:dyDescent="0.15">
      <c r="A15" s="114"/>
      <c r="B15" s="63"/>
      <c r="C15" s="13"/>
      <c r="D15" s="47"/>
      <c r="E15" s="311" t="s">
        <v>180</v>
      </c>
      <c r="F15" s="257"/>
      <c r="G15" s="356"/>
      <c r="H15" s="356"/>
      <c r="I15" s="356"/>
      <c r="J15" s="356"/>
      <c r="K15" s="356"/>
      <c r="L15" s="356"/>
      <c r="M15" s="356"/>
      <c r="N15" s="356"/>
      <c r="O15" s="356"/>
      <c r="P15" s="356"/>
      <c r="Q15" s="356"/>
      <c r="R15" s="356"/>
      <c r="S15" s="177"/>
      <c r="W15" s="43"/>
    </row>
    <row r="16" spans="1:23" ht="15.75" customHeight="1" x14ac:dyDescent="0.15">
      <c r="A16" s="114"/>
      <c r="B16" s="50"/>
      <c r="C16" s="13"/>
      <c r="D16" s="47"/>
      <c r="E16" s="357"/>
      <c r="F16" s="357"/>
      <c r="G16" s="357"/>
      <c r="H16" s="357"/>
      <c r="I16" s="357"/>
      <c r="J16" s="357"/>
      <c r="K16" s="357"/>
      <c r="L16" s="357"/>
      <c r="M16" s="357"/>
      <c r="N16" s="357"/>
      <c r="O16" s="357"/>
      <c r="P16" s="357"/>
      <c r="Q16" s="357"/>
      <c r="R16" s="357"/>
      <c r="S16" s="179"/>
      <c r="W16" s="43"/>
    </row>
    <row r="17" spans="1:23" ht="20" customHeight="1" x14ac:dyDescent="0.15">
      <c r="A17" s="114"/>
      <c r="B17" s="63"/>
      <c r="C17" s="13"/>
      <c r="D17" s="47"/>
      <c r="E17" s="335" t="s">
        <v>49</v>
      </c>
      <c r="F17" s="335"/>
      <c r="G17" s="257"/>
      <c r="H17" s="257"/>
      <c r="I17" s="257"/>
      <c r="J17" s="257"/>
      <c r="K17" s="257"/>
      <c r="L17" s="257"/>
      <c r="M17" s="257"/>
      <c r="N17" s="257"/>
      <c r="O17" s="257"/>
      <c r="P17" s="257"/>
      <c r="Q17" s="257"/>
      <c r="R17" s="257"/>
      <c r="S17" s="180"/>
      <c r="W17" s="43"/>
    </row>
    <row r="18" spans="1:23" ht="15.75" customHeight="1" x14ac:dyDescent="0.15">
      <c r="A18" s="114"/>
      <c r="B18" s="50"/>
      <c r="C18" s="13"/>
      <c r="D18" s="47"/>
      <c r="E18" s="257"/>
      <c r="F18" s="257"/>
      <c r="G18" s="257"/>
      <c r="H18" s="257"/>
      <c r="I18" s="257"/>
      <c r="J18" s="257"/>
      <c r="K18" s="257"/>
      <c r="L18" s="257"/>
      <c r="M18" s="257"/>
      <c r="N18" s="257"/>
      <c r="O18" s="257"/>
      <c r="P18" s="257"/>
      <c r="Q18" s="257"/>
      <c r="R18" s="257"/>
      <c r="S18" s="181"/>
      <c r="T18" s="3"/>
      <c r="U18" s="3"/>
      <c r="V18" s="30"/>
      <c r="W18" s="44"/>
    </row>
    <row r="19" spans="1:23" ht="20" customHeight="1" x14ac:dyDescent="0.15">
      <c r="A19" s="114"/>
      <c r="B19" s="63"/>
      <c r="C19" s="13"/>
      <c r="D19" s="47"/>
      <c r="E19" s="336" t="s">
        <v>50</v>
      </c>
      <c r="F19" s="335"/>
      <c r="G19" s="257"/>
      <c r="H19" s="257"/>
      <c r="I19" s="257"/>
      <c r="J19" s="257"/>
      <c r="K19" s="257"/>
      <c r="L19" s="257"/>
      <c r="M19" s="257"/>
      <c r="N19" s="257"/>
      <c r="O19" s="257"/>
      <c r="P19" s="257"/>
      <c r="Q19" s="257"/>
      <c r="R19" s="257"/>
      <c r="S19" s="181"/>
      <c r="T19" s="23"/>
      <c r="W19" s="43"/>
    </row>
    <row r="20" spans="1:23" ht="15.75" customHeight="1" x14ac:dyDescent="0.15">
      <c r="A20" s="114"/>
      <c r="B20" s="50"/>
      <c r="C20" s="13"/>
      <c r="D20" s="47"/>
      <c r="E20" s="257"/>
      <c r="F20" s="257"/>
      <c r="G20" s="257"/>
      <c r="H20" s="257"/>
      <c r="I20" s="257"/>
      <c r="J20" s="257"/>
      <c r="K20" s="257"/>
      <c r="L20" s="257"/>
      <c r="M20" s="257"/>
      <c r="N20" s="257"/>
      <c r="O20" s="257"/>
      <c r="P20" s="257"/>
      <c r="Q20" s="257"/>
      <c r="R20" s="257"/>
      <c r="S20" s="179"/>
      <c r="T20" s="23"/>
      <c r="W20" s="43"/>
    </row>
    <row r="21" spans="1:23" ht="20" customHeight="1" x14ac:dyDescent="0.15">
      <c r="A21" s="114"/>
      <c r="B21" s="63"/>
      <c r="C21" s="13"/>
      <c r="D21" s="182"/>
      <c r="E21" s="335" t="s">
        <v>51</v>
      </c>
      <c r="F21" s="335"/>
      <c r="G21" s="257"/>
      <c r="H21" s="257"/>
      <c r="I21" s="257"/>
      <c r="J21" s="257"/>
      <c r="K21" s="257"/>
      <c r="L21" s="257"/>
      <c r="M21" s="257"/>
      <c r="N21" s="257"/>
      <c r="O21" s="257"/>
      <c r="P21" s="257"/>
      <c r="Q21" s="257"/>
      <c r="R21" s="257"/>
      <c r="S21" s="179"/>
      <c r="T21" s="23"/>
      <c r="W21" s="43"/>
    </row>
    <row r="22" spans="1:23" ht="20" customHeight="1" x14ac:dyDescent="0.15">
      <c r="A22" s="114"/>
      <c r="B22" s="63"/>
      <c r="C22" s="13"/>
      <c r="D22" s="48"/>
      <c r="E22" s="336" t="s">
        <v>181</v>
      </c>
      <c r="F22" s="335"/>
      <c r="G22" s="257"/>
      <c r="H22" s="257"/>
      <c r="I22" s="257"/>
      <c r="J22" s="257"/>
      <c r="K22" s="257"/>
      <c r="L22" s="257"/>
      <c r="M22" s="257"/>
      <c r="N22" s="257"/>
      <c r="O22" s="257"/>
      <c r="P22" s="257"/>
      <c r="Q22" s="257"/>
      <c r="R22" s="257"/>
      <c r="S22" s="179"/>
      <c r="T22" s="23"/>
      <c r="W22" s="43"/>
    </row>
    <row r="23" spans="1:23" ht="20" customHeight="1" x14ac:dyDescent="0.15">
      <c r="A23" s="114"/>
      <c r="B23" s="63"/>
      <c r="C23" s="13"/>
      <c r="D23" s="48"/>
      <c r="E23" s="335" t="s">
        <v>52</v>
      </c>
      <c r="F23" s="335"/>
      <c r="G23" s="335"/>
      <c r="H23" s="335"/>
      <c r="I23" s="335"/>
      <c r="J23" s="335"/>
      <c r="K23" s="335"/>
      <c r="L23" s="335"/>
      <c r="M23" s="335"/>
      <c r="N23" s="335"/>
      <c r="O23" s="335"/>
      <c r="P23" s="335"/>
      <c r="Q23" s="335"/>
      <c r="R23" s="335"/>
      <c r="S23" s="179"/>
      <c r="T23" s="23"/>
      <c r="U23" s="39"/>
      <c r="V23" s="40"/>
      <c r="W23" s="45"/>
    </row>
    <row r="24" spans="1:23" ht="20" customHeight="1" x14ac:dyDescent="0.15">
      <c r="A24" s="114"/>
      <c r="B24" s="63"/>
      <c r="C24" s="13"/>
      <c r="D24" s="47"/>
      <c r="E24" s="336" t="s">
        <v>53</v>
      </c>
      <c r="F24" s="335"/>
      <c r="G24" s="257"/>
      <c r="H24" s="257"/>
      <c r="I24" s="257"/>
      <c r="J24" s="257"/>
      <c r="K24" s="257"/>
      <c r="L24" s="257"/>
      <c r="M24" s="257"/>
      <c r="N24" s="257"/>
      <c r="O24" s="257"/>
      <c r="P24" s="257"/>
      <c r="Q24" s="257"/>
      <c r="R24" s="257"/>
      <c r="S24" s="177"/>
      <c r="T24" s="23"/>
      <c r="V24" s="40"/>
      <c r="W24" s="43"/>
    </row>
    <row r="25" spans="1:23" ht="9" customHeight="1" x14ac:dyDescent="0.15">
      <c r="A25" s="114"/>
      <c r="B25" s="14"/>
      <c r="C25" s="13"/>
      <c r="D25" s="47"/>
      <c r="E25" s="98"/>
      <c r="F25" s="98"/>
      <c r="G25" s="93"/>
      <c r="H25" s="93"/>
      <c r="I25" s="93"/>
      <c r="J25" s="93"/>
      <c r="K25" s="93"/>
      <c r="L25" s="93"/>
      <c r="M25" s="93"/>
      <c r="N25" s="93"/>
      <c r="O25" s="93"/>
      <c r="P25" s="93"/>
      <c r="Q25" s="93"/>
      <c r="R25" s="93"/>
      <c r="S25" s="177"/>
      <c r="T25" s="23"/>
      <c r="V25" s="40"/>
      <c r="W25" s="43"/>
    </row>
    <row r="26" spans="1:23" ht="15.75" customHeight="1" x14ac:dyDescent="0.15">
      <c r="A26" s="114"/>
      <c r="B26" s="13"/>
      <c r="C26" s="13"/>
      <c r="D26" s="47"/>
      <c r="E26" s="55">
        <f>COUNTIF($B$9:$B$24,"Yes")</f>
        <v>0</v>
      </c>
      <c r="F26" s="223" t="s">
        <v>54</v>
      </c>
      <c r="G26" s="184"/>
      <c r="H26" s="55">
        <f>COUNTIF($B$9:$B$24,"Unknown")</f>
        <v>0</v>
      </c>
      <c r="I26" s="183" t="s">
        <v>55</v>
      </c>
      <c r="J26" s="184"/>
      <c r="K26" s="185"/>
      <c r="L26" s="185"/>
      <c r="M26" s="185"/>
      <c r="N26" s="185"/>
      <c r="O26" s="185"/>
      <c r="P26" s="185"/>
      <c r="Q26" s="185"/>
      <c r="R26" s="185"/>
      <c r="S26" s="177"/>
      <c r="T26" s="23"/>
      <c r="V26" s="40"/>
      <c r="W26" s="43"/>
    </row>
    <row r="27" spans="1:23" s="85" customFormat="1" ht="15.75" customHeight="1" x14ac:dyDescent="0.15">
      <c r="A27" s="114"/>
      <c r="B27" s="228"/>
      <c r="C27" s="228"/>
      <c r="D27" s="227"/>
      <c r="E27" s="232"/>
      <c r="F27" s="223"/>
      <c r="G27" s="184"/>
      <c r="H27" s="232"/>
      <c r="I27" s="183"/>
      <c r="J27" s="184"/>
      <c r="K27" s="185"/>
      <c r="L27" s="185"/>
      <c r="M27" s="185"/>
      <c r="N27" s="185"/>
      <c r="O27" s="185"/>
      <c r="P27" s="185"/>
      <c r="Q27" s="185"/>
      <c r="R27" s="185"/>
      <c r="S27" s="177"/>
      <c r="T27" s="23"/>
      <c r="U27" s="27"/>
      <c r="V27" s="40"/>
      <c r="W27" s="43"/>
    </row>
    <row r="28" spans="1:23" s="85" customFormat="1" ht="15.75" customHeight="1" x14ac:dyDescent="0.15">
      <c r="A28" s="114"/>
      <c r="B28" s="228"/>
      <c r="C28" s="228"/>
      <c r="D28" s="227"/>
      <c r="E28" s="346" t="s">
        <v>274</v>
      </c>
      <c r="F28" s="347"/>
      <c r="G28" s="347"/>
      <c r="H28" s="347"/>
      <c r="I28" s="347"/>
      <c r="J28" s="347"/>
      <c r="K28" s="347"/>
      <c r="L28" s="347"/>
      <c r="M28" s="347"/>
      <c r="N28" s="347"/>
      <c r="O28" s="347"/>
      <c r="P28" s="347"/>
      <c r="Q28" s="347"/>
      <c r="R28" s="185"/>
      <c r="S28" s="177"/>
      <c r="T28" s="23"/>
      <c r="U28" s="27"/>
      <c r="V28" s="40"/>
      <c r="W28" s="43"/>
    </row>
    <row r="29" spans="1:23" s="85" customFormat="1" ht="15.75" customHeight="1" x14ac:dyDescent="0.15">
      <c r="A29" s="114"/>
      <c r="B29" s="228"/>
      <c r="C29" s="228"/>
      <c r="D29" s="227"/>
      <c r="E29" s="347"/>
      <c r="F29" s="347"/>
      <c r="G29" s="347"/>
      <c r="H29" s="347"/>
      <c r="I29" s="347"/>
      <c r="J29" s="347"/>
      <c r="K29" s="347"/>
      <c r="L29" s="347"/>
      <c r="M29" s="347"/>
      <c r="N29" s="347"/>
      <c r="O29" s="347"/>
      <c r="P29" s="347"/>
      <c r="Q29" s="347"/>
      <c r="R29" s="185"/>
      <c r="S29" s="177"/>
      <c r="T29" s="23"/>
      <c r="U29" s="27"/>
      <c r="V29" s="40"/>
      <c r="W29" s="43"/>
    </row>
    <row r="30" spans="1:23" s="85" customFormat="1" ht="15.75" customHeight="1" x14ac:dyDescent="0.15">
      <c r="A30" s="114"/>
      <c r="B30" s="228"/>
      <c r="C30" s="228"/>
      <c r="D30" s="227"/>
      <c r="E30" s="430"/>
      <c r="F30" s="431"/>
      <c r="G30" s="431"/>
      <c r="H30" s="431"/>
      <c r="I30" s="431"/>
      <c r="J30" s="431"/>
      <c r="K30" s="431"/>
      <c r="L30" s="431"/>
      <c r="M30" s="431"/>
      <c r="N30" s="431"/>
      <c r="O30" s="431"/>
      <c r="P30" s="431"/>
      <c r="Q30" s="431"/>
      <c r="R30" s="432"/>
      <c r="S30" s="177"/>
      <c r="T30" s="23"/>
      <c r="U30" s="27"/>
      <c r="V30" s="40"/>
      <c r="W30" s="43"/>
    </row>
    <row r="31" spans="1:23" s="85" customFormat="1" ht="15.75" customHeight="1" x14ac:dyDescent="0.15">
      <c r="A31" s="114"/>
      <c r="B31" s="228"/>
      <c r="C31" s="228"/>
      <c r="D31" s="227"/>
      <c r="E31" s="433"/>
      <c r="F31" s="434"/>
      <c r="G31" s="434"/>
      <c r="H31" s="434"/>
      <c r="I31" s="434"/>
      <c r="J31" s="434"/>
      <c r="K31" s="434"/>
      <c r="L31" s="434"/>
      <c r="M31" s="434"/>
      <c r="N31" s="434"/>
      <c r="O31" s="434"/>
      <c r="P31" s="434"/>
      <c r="Q31" s="434"/>
      <c r="R31" s="435"/>
      <c r="S31" s="177"/>
      <c r="T31" s="23"/>
      <c r="U31" s="27"/>
      <c r="V31" s="40"/>
      <c r="W31" s="43"/>
    </row>
    <row r="32" spans="1:23" s="85" customFormat="1" ht="15.75" customHeight="1" x14ac:dyDescent="0.15">
      <c r="A32" s="114"/>
      <c r="B32" s="228"/>
      <c r="C32" s="228"/>
      <c r="D32" s="227"/>
      <c r="E32" s="436"/>
      <c r="F32" s="437"/>
      <c r="G32" s="437"/>
      <c r="H32" s="437"/>
      <c r="I32" s="437"/>
      <c r="J32" s="437"/>
      <c r="K32" s="437"/>
      <c r="L32" s="437"/>
      <c r="M32" s="437"/>
      <c r="N32" s="437"/>
      <c r="O32" s="437"/>
      <c r="P32" s="437"/>
      <c r="Q32" s="437"/>
      <c r="R32" s="438"/>
      <c r="S32" s="177"/>
      <c r="T32" s="23"/>
      <c r="U32" s="27"/>
      <c r="V32" s="40"/>
      <c r="W32" s="43"/>
    </row>
    <row r="33" spans="1:23" ht="6" customHeight="1" x14ac:dyDescent="0.15">
      <c r="A33" s="114"/>
      <c r="B33" s="49"/>
      <c r="C33" s="13"/>
      <c r="D33" s="47"/>
      <c r="E33" s="13"/>
      <c r="F33" s="13"/>
      <c r="G33" s="13"/>
      <c r="H33" s="186"/>
      <c r="I33" s="186"/>
      <c r="J33" s="186"/>
      <c r="K33" s="186"/>
      <c r="L33" s="186"/>
      <c r="M33" s="186"/>
      <c r="N33" s="186"/>
      <c r="O33" s="186"/>
      <c r="P33" s="186"/>
      <c r="Q33" s="186"/>
      <c r="R33" s="186"/>
      <c r="S33" s="177"/>
      <c r="T33" s="23"/>
      <c r="V33" s="40"/>
      <c r="W33" s="43"/>
    </row>
    <row r="34" spans="1:23" ht="20" customHeight="1" x14ac:dyDescent="0.15">
      <c r="A34" s="114"/>
      <c r="B34" s="63"/>
      <c r="C34" s="13"/>
      <c r="D34" s="344" t="s">
        <v>194</v>
      </c>
      <c r="E34" s="345"/>
      <c r="F34" s="345"/>
      <c r="G34" s="345"/>
      <c r="H34" s="345"/>
      <c r="I34" s="345"/>
      <c r="J34" s="345"/>
      <c r="K34" s="345"/>
      <c r="L34" s="345"/>
      <c r="M34" s="345"/>
      <c r="N34" s="345"/>
      <c r="O34" s="345"/>
      <c r="P34" s="345"/>
      <c r="Q34" s="345"/>
      <c r="R34" s="345"/>
      <c r="S34" s="177"/>
      <c r="T34" s="23"/>
      <c r="W34" s="43"/>
    </row>
    <row r="35" spans="1:23" ht="20" customHeight="1" x14ac:dyDescent="0.15">
      <c r="A35" s="114"/>
      <c r="B35" s="13"/>
      <c r="C35" s="13"/>
      <c r="D35" s="13"/>
      <c r="E35" s="341"/>
      <c r="F35" s="342"/>
      <c r="G35" s="342"/>
      <c r="H35" s="342"/>
      <c r="I35" s="342"/>
      <c r="J35" s="342"/>
      <c r="K35" s="342"/>
      <c r="L35" s="342"/>
      <c r="M35" s="342"/>
      <c r="N35" s="342"/>
      <c r="O35" s="342"/>
      <c r="P35" s="342"/>
      <c r="Q35" s="342"/>
      <c r="R35" s="343"/>
      <c r="S35" s="138"/>
      <c r="T35"/>
      <c r="U35"/>
      <c r="V35"/>
      <c r="W35"/>
    </row>
    <row r="36" spans="1:23" ht="20" customHeight="1" x14ac:dyDescent="0.15">
      <c r="A36" s="114"/>
      <c r="B36" s="63"/>
      <c r="C36" s="13"/>
      <c r="D36" s="337" t="s">
        <v>195</v>
      </c>
      <c r="E36" s="338"/>
      <c r="F36" s="338"/>
      <c r="G36" s="338"/>
      <c r="H36" s="338"/>
      <c r="I36" s="338"/>
      <c r="J36" s="338"/>
      <c r="K36" s="338"/>
      <c r="L36" s="338"/>
      <c r="M36" s="338"/>
      <c r="N36" s="338"/>
      <c r="O36" s="338"/>
      <c r="P36" s="338"/>
      <c r="Q36" s="338"/>
      <c r="R36" s="338"/>
      <c r="S36" s="177"/>
      <c r="T36" s="23"/>
      <c r="W36" s="43"/>
    </row>
    <row r="37" spans="1:23" ht="32.25" customHeight="1" x14ac:dyDescent="0.15">
      <c r="A37" s="114"/>
      <c r="B37" s="13"/>
      <c r="C37" s="13"/>
      <c r="D37" s="187"/>
      <c r="E37" s="341"/>
      <c r="F37" s="342"/>
      <c r="G37" s="342"/>
      <c r="H37" s="342"/>
      <c r="I37" s="342"/>
      <c r="J37" s="342"/>
      <c r="K37" s="342"/>
      <c r="L37" s="342"/>
      <c r="M37" s="342"/>
      <c r="N37" s="342"/>
      <c r="O37" s="342"/>
      <c r="P37" s="342"/>
      <c r="Q37" s="342"/>
      <c r="R37" s="343"/>
      <c r="S37" s="179"/>
      <c r="T37" s="23"/>
      <c r="W37" s="43"/>
    </row>
    <row r="38" spans="1:23" ht="9" customHeight="1" x14ac:dyDescent="0.15">
      <c r="A38" s="114"/>
      <c r="B38" s="13"/>
      <c r="C38" s="13"/>
      <c r="D38" s="187"/>
      <c r="E38" s="188"/>
      <c r="F38" s="188"/>
      <c r="G38" s="188"/>
      <c r="H38" s="188"/>
      <c r="I38" s="188"/>
      <c r="J38" s="188"/>
      <c r="K38" s="188"/>
      <c r="L38" s="188"/>
      <c r="M38" s="188"/>
      <c r="N38" s="188"/>
      <c r="O38" s="188"/>
      <c r="P38" s="188"/>
      <c r="Q38" s="188"/>
      <c r="R38" s="188"/>
      <c r="S38" s="179"/>
      <c r="T38" s="23"/>
      <c r="W38" s="43"/>
    </row>
    <row r="39" spans="1:23" ht="20" customHeight="1" x14ac:dyDescent="0.15">
      <c r="A39" s="114"/>
      <c r="B39" s="63"/>
      <c r="C39" s="13"/>
      <c r="D39" s="339" t="s">
        <v>196</v>
      </c>
      <c r="E39" s="340"/>
      <c r="F39" s="340"/>
      <c r="G39" s="340"/>
      <c r="H39" s="340"/>
      <c r="I39" s="340"/>
      <c r="J39" s="340"/>
      <c r="K39" s="340"/>
      <c r="L39" s="340"/>
      <c r="M39" s="340"/>
      <c r="N39" s="340"/>
      <c r="O39" s="340"/>
      <c r="P39" s="340"/>
      <c r="Q39" s="340"/>
      <c r="R39" s="340"/>
      <c r="S39" s="177"/>
    </row>
    <row r="40" spans="1:23" x14ac:dyDescent="0.15">
      <c r="A40" s="114"/>
      <c r="B40" s="13"/>
      <c r="C40" s="13"/>
      <c r="D40" s="340"/>
      <c r="E40" s="340"/>
      <c r="F40" s="340"/>
      <c r="G40" s="340"/>
      <c r="H40" s="340"/>
      <c r="I40" s="340"/>
      <c r="J40" s="340"/>
      <c r="K40" s="340"/>
      <c r="L40" s="340"/>
      <c r="M40" s="340"/>
      <c r="N40" s="340"/>
      <c r="O40" s="340"/>
      <c r="P40" s="340"/>
      <c r="Q40" s="340"/>
      <c r="R40" s="340"/>
      <c r="S40" s="138"/>
    </row>
    <row r="41" spans="1:23" ht="41" customHeight="1" x14ac:dyDescent="0.15">
      <c r="A41" s="114"/>
      <c r="B41" s="13"/>
      <c r="C41" s="13"/>
      <c r="D41" s="94"/>
      <c r="E41" s="341"/>
      <c r="F41" s="342"/>
      <c r="G41" s="342"/>
      <c r="H41" s="342"/>
      <c r="I41" s="342"/>
      <c r="J41" s="342"/>
      <c r="K41" s="342"/>
      <c r="L41" s="342"/>
      <c r="M41" s="342"/>
      <c r="N41" s="342"/>
      <c r="O41" s="342"/>
      <c r="P41" s="342"/>
      <c r="Q41" s="342"/>
      <c r="R41" s="343"/>
      <c r="S41" s="138"/>
    </row>
    <row r="42" spans="1:23" ht="18" customHeight="1" x14ac:dyDescent="0.15">
      <c r="A42" s="114"/>
      <c r="B42" s="13"/>
      <c r="C42" s="13"/>
      <c r="D42" s="13"/>
      <c r="E42" s="13"/>
      <c r="F42" s="13"/>
      <c r="G42" s="13"/>
      <c r="H42" s="13"/>
      <c r="I42" s="13"/>
      <c r="J42" s="13"/>
      <c r="K42" s="13"/>
      <c r="L42" s="13"/>
      <c r="M42" s="13"/>
      <c r="N42" s="13"/>
      <c r="O42" s="13"/>
      <c r="P42" s="13"/>
      <c r="Q42" s="13"/>
      <c r="R42" s="13"/>
      <c r="S42" s="138"/>
      <c r="T42"/>
      <c r="U42"/>
      <c r="V42"/>
      <c r="W42"/>
    </row>
    <row r="43" spans="1:23" ht="14" x14ac:dyDescent="0.15">
      <c r="A43" s="114"/>
      <c r="B43" s="148" t="s">
        <v>0</v>
      </c>
      <c r="C43" s="284" t="str">
        <f>IF(COUNTBLANK(FullName)&gt;0,"",FullName)</f>
        <v xml:space="preserve"> </v>
      </c>
      <c r="D43" s="284"/>
      <c r="E43" s="284"/>
      <c r="F43" s="284"/>
      <c r="G43" s="284"/>
      <c r="H43" s="96"/>
      <c r="I43" s="6"/>
      <c r="J43" s="148" t="s">
        <v>1</v>
      </c>
      <c r="K43" s="288" t="str">
        <f>IF(COUNTBLANK(FormDate)&gt;0,"",FormDate)</f>
        <v/>
      </c>
      <c r="L43" s="288"/>
      <c r="M43" s="288"/>
      <c r="N43" s="288"/>
      <c r="O43" s="13"/>
      <c r="P43" s="13"/>
      <c r="Q43" s="13"/>
      <c r="R43" s="13"/>
      <c r="S43" s="138"/>
    </row>
    <row r="44" spans="1:23" x14ac:dyDescent="0.15">
      <c r="A44" s="114"/>
      <c r="B44" s="13"/>
      <c r="C44" s="13"/>
      <c r="D44" s="13"/>
      <c r="E44" s="13"/>
      <c r="F44" s="13"/>
      <c r="G44" s="13"/>
      <c r="H44" s="13"/>
      <c r="I44" s="13"/>
      <c r="J44" s="13"/>
      <c r="K44" s="13"/>
      <c r="L44" s="13"/>
      <c r="M44" s="13"/>
      <c r="N44" s="13"/>
      <c r="O44" s="13"/>
      <c r="P44" s="13"/>
      <c r="Q44" s="13"/>
      <c r="R44" s="13"/>
      <c r="S44" s="138"/>
    </row>
    <row r="45" spans="1:23" x14ac:dyDescent="0.15">
      <c r="A45" s="114"/>
      <c r="B45" s="13"/>
      <c r="C45" s="13"/>
      <c r="D45" s="13"/>
      <c r="E45" s="13"/>
      <c r="F45" s="13"/>
      <c r="G45" s="13"/>
      <c r="H45" s="13"/>
      <c r="I45" s="13"/>
      <c r="J45" s="13"/>
      <c r="K45" s="13"/>
      <c r="L45" s="13"/>
      <c r="M45" s="13"/>
      <c r="N45" s="13"/>
      <c r="O45" s="13"/>
      <c r="P45" s="13"/>
      <c r="Q45" s="13"/>
      <c r="R45" s="13"/>
      <c r="S45" s="138"/>
    </row>
    <row r="46" spans="1:23" s="23" customFormat="1" ht="14" thickBot="1" x14ac:dyDescent="0.2">
      <c r="A46" s="189"/>
      <c r="B46" s="190"/>
      <c r="C46" s="190"/>
      <c r="D46" s="190"/>
      <c r="E46" s="190"/>
      <c r="F46" s="190"/>
      <c r="G46" s="190"/>
      <c r="H46" s="190"/>
      <c r="I46" s="190"/>
      <c r="J46" s="190"/>
      <c r="K46" s="190"/>
      <c r="L46" s="190"/>
      <c r="M46" s="190"/>
      <c r="N46" s="190"/>
      <c r="O46" s="190"/>
      <c r="P46" s="190"/>
      <c r="Q46" s="190"/>
      <c r="R46" s="190"/>
      <c r="S46" s="191"/>
      <c r="T46" s="27"/>
      <c r="U46" s="27"/>
      <c r="V46" s="27"/>
    </row>
    <row r="47" spans="1:23" s="23" customFormat="1" hidden="1" x14ac:dyDescent="0.15">
      <c r="T47" s="27"/>
      <c r="U47" s="27"/>
      <c r="V47" s="27"/>
    </row>
    <row r="48" spans="1:23" s="23" customFormat="1" hidden="1" x14ac:dyDescent="0.15">
      <c r="C48" s="31" t="s">
        <v>40</v>
      </c>
      <c r="D48" s="27"/>
      <c r="E48" s="27"/>
      <c r="T48" s="27"/>
      <c r="U48" s="27"/>
      <c r="V48" s="27"/>
    </row>
    <row r="49" spans="3:22" s="23" customFormat="1" hidden="1" x14ac:dyDescent="0.15">
      <c r="C49" s="27"/>
      <c r="D49" s="32" t="s">
        <v>38</v>
      </c>
      <c r="E49" s="42"/>
      <c r="T49" s="27"/>
      <c r="U49" s="27"/>
      <c r="V49" s="27"/>
    </row>
    <row r="50" spans="3:22" s="23" customFormat="1" hidden="1" x14ac:dyDescent="0.15">
      <c r="C50" s="27"/>
      <c r="D50" s="27"/>
      <c r="E50" s="27"/>
      <c r="T50" s="27"/>
      <c r="U50" s="27"/>
      <c r="V50" s="27"/>
    </row>
    <row r="51" spans="3:22" s="23" customFormat="1" hidden="1" x14ac:dyDescent="0.15">
      <c r="C51" s="27"/>
      <c r="D51" s="37" t="s">
        <v>39</v>
      </c>
      <c r="E51" s="38" t="str">
        <f ca="1">RIGHT(CELL("filename",$E$51),LEN(CELL("filename",$E$51))-FIND("]",CELL("filename",$E$51)))</f>
        <v>4. Data Sensitivity</v>
      </c>
      <c r="T51" s="27"/>
      <c r="U51" s="27"/>
      <c r="V51" s="27"/>
    </row>
    <row r="52" spans="3:22" s="23" customFormat="1" hidden="1" x14ac:dyDescent="0.15">
      <c r="C52" s="27"/>
      <c r="D52" s="34" t="s">
        <v>72</v>
      </c>
      <c r="E52" s="36" t="str">
        <f ca="1">LEFT( $E$51, FIND( ".", $E$51 ) - 1 )</f>
        <v>4</v>
      </c>
      <c r="T52" s="27"/>
      <c r="U52" s="27"/>
      <c r="V52" s="27"/>
    </row>
    <row r="53" spans="3:22" s="23" customFormat="1" hidden="1" x14ac:dyDescent="0.15">
      <c r="C53" s="27"/>
      <c r="D53" s="33" t="s">
        <v>70</v>
      </c>
      <c r="E53" s="30" t="str">
        <f ca="1">RIGHT( $E$51, LEN( $E$51 ) - FIND( " ", $E$51 ) )</f>
        <v>Data Sensitivity</v>
      </c>
      <c r="T53" s="27"/>
      <c r="U53" s="27"/>
      <c r="V53" s="27"/>
    </row>
    <row r="54" spans="3:22" s="23" customFormat="1" hidden="1" x14ac:dyDescent="0.15">
      <c r="D54" s="34" t="s">
        <v>71</v>
      </c>
      <c r="E54" s="35" t="str">
        <f>IF(COUNTBLANK(PackageID)&gt;0,"",CONCATENATE(PackageID,"-",$E$52))</f>
        <v/>
      </c>
      <c r="T54" s="27"/>
      <c r="U54" s="27"/>
      <c r="V54" s="27"/>
    </row>
    <row r="55" spans="3:22" s="23" customFormat="1" hidden="1" x14ac:dyDescent="0.15">
      <c r="D55" s="30"/>
      <c r="E55" s="27"/>
      <c r="T55" s="27"/>
      <c r="U55" s="27"/>
      <c r="V55" s="27"/>
    </row>
    <row r="56" spans="3:22" s="23" customFormat="1" hidden="1" x14ac:dyDescent="0.15">
      <c r="D56" s="52" t="s">
        <v>63</v>
      </c>
      <c r="E56" s="27"/>
      <c r="T56" s="27"/>
      <c r="U56" s="27"/>
      <c r="V56" s="27"/>
    </row>
    <row r="57" spans="3:22" s="23" customFormat="1" hidden="1" x14ac:dyDescent="0.15">
      <c r="D57" s="30" t="s">
        <v>64</v>
      </c>
      <c r="E57" s="27"/>
      <c r="T57" s="27"/>
      <c r="U57" s="27"/>
      <c r="V57" s="27"/>
    </row>
    <row r="58" spans="3:22" s="23" customFormat="1" hidden="1" x14ac:dyDescent="0.15">
      <c r="D58" s="30" t="s">
        <v>65</v>
      </c>
      <c r="E58" s="27"/>
      <c r="T58" s="27"/>
      <c r="U58" s="27"/>
      <c r="V58" s="27"/>
    </row>
    <row r="59" spans="3:22" s="23" customFormat="1" hidden="1" x14ac:dyDescent="0.15">
      <c r="D59" s="27" t="s">
        <v>26</v>
      </c>
      <c r="E59" s="27"/>
      <c r="T59" s="27"/>
      <c r="U59" s="27"/>
      <c r="V59" s="27"/>
    </row>
    <row r="60" spans="3:22" s="23" customFormat="1" hidden="1" x14ac:dyDescent="0.15">
      <c r="D60" s="30"/>
      <c r="E60" s="27"/>
      <c r="T60" s="27"/>
      <c r="U60" s="27"/>
      <c r="V60" s="27"/>
    </row>
    <row r="61" spans="3:22" s="23" customFormat="1" ht="14" thickTop="1" x14ac:dyDescent="0.15">
      <c r="D61" s="27"/>
      <c r="E61" s="27"/>
      <c r="T61" s="27"/>
      <c r="U61" s="27"/>
      <c r="V61" s="27"/>
    </row>
  </sheetData>
  <mergeCells count="27">
    <mergeCell ref="H1:K1"/>
    <mergeCell ref="Q1:R1"/>
    <mergeCell ref="E17:R18"/>
    <mergeCell ref="E19:R20"/>
    <mergeCell ref="D6:Q6"/>
    <mergeCell ref="E10:Q10"/>
    <mergeCell ref="A1:G1"/>
    <mergeCell ref="E11:R12"/>
    <mergeCell ref="D8:Q8"/>
    <mergeCell ref="E9:R9"/>
    <mergeCell ref="E13:R13"/>
    <mergeCell ref="E14:R14"/>
    <mergeCell ref="E15:R16"/>
    <mergeCell ref="E21:R21"/>
    <mergeCell ref="E22:R22"/>
    <mergeCell ref="D36:R36"/>
    <mergeCell ref="E24:R24"/>
    <mergeCell ref="C43:G43"/>
    <mergeCell ref="K43:N43"/>
    <mergeCell ref="D39:R40"/>
    <mergeCell ref="E37:R37"/>
    <mergeCell ref="E23:R23"/>
    <mergeCell ref="D34:R34"/>
    <mergeCell ref="E35:R35"/>
    <mergeCell ref="E41:R41"/>
    <mergeCell ref="E28:Q29"/>
    <mergeCell ref="E30:R32"/>
  </mergeCells>
  <phoneticPr fontId="4" type="noConversion"/>
  <conditionalFormatting sqref="E37:R37">
    <cfRule type="expression" dxfId="17" priority="5" stopIfTrue="1">
      <formula>$B$36&lt;&gt;"YES"</formula>
    </cfRule>
    <cfRule type="expression" dxfId="16" priority="6" stopIfTrue="1">
      <formula>AND($B$36="YES",COUNTBLANK($E$37)&gt;0)</formula>
    </cfRule>
  </conditionalFormatting>
  <conditionalFormatting sqref="E35:R35">
    <cfRule type="expression" dxfId="15" priority="3" stopIfTrue="1">
      <formula>$B$36&lt;&gt;"YES"</formula>
    </cfRule>
    <cfRule type="expression" dxfId="14" priority="4" stopIfTrue="1">
      <formula>AND($B$36="YES",COUNTBLANK($E$37)&gt;0)</formula>
    </cfRule>
  </conditionalFormatting>
  <conditionalFormatting sqref="E41:R41">
    <cfRule type="expression" dxfId="13" priority="1" stopIfTrue="1">
      <formula>$B$36&lt;&gt;"YES"</formula>
    </cfRule>
    <cfRule type="expression" dxfId="12" priority="2" stopIfTrue="1">
      <formula>AND($B$36="YES",COUNTBLANK($E$37)&gt;0)</formula>
    </cfRule>
  </conditionalFormatting>
  <dataValidations xWindow="93" yWindow="383" count="1">
    <dataValidation type="list" allowBlank="1" showInputMessage="1" showErrorMessage="1" promptTitle="Yes/No Input" prompt="Please choose Yes, No, or Unknown, if you do not know the answer. " sqref="B6 B9:B11 B13:B15 B17 B19 B21:B24 B34:B36 B39">
      <formula1>$D$57:$D$59</formula1>
    </dataValidation>
  </dataValidations>
  <pageMargins left="0.82" right="0.9" top="0.86" bottom="0.85" header="0.64" footer="0.55000000000000004"/>
  <pageSetup scale="83" orientation="landscape" horizontalDpi="4294967294"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499984740745262"/>
    <pageSetUpPr fitToPage="1"/>
  </sheetPr>
  <dimension ref="A1:W78"/>
  <sheetViews>
    <sheetView showGridLines="0" topLeftCell="A30" workbookViewId="0">
      <selection activeCell="A50" sqref="A50"/>
    </sheetView>
  </sheetViews>
  <sheetFormatPr baseColWidth="10" defaultColWidth="8.83203125" defaultRowHeight="13" x14ac:dyDescent="0.15"/>
  <cols>
    <col min="1" max="1" width="5.33203125" customWidth="1"/>
    <col min="3" max="3" width="16.1640625" customWidth="1"/>
    <col min="20" max="20" width="2.6640625" style="27" customWidth="1"/>
    <col min="21" max="21" width="11.5" style="27" customWidth="1"/>
    <col min="22" max="22" width="26.33203125" style="27" customWidth="1"/>
    <col min="23" max="23" width="9.1640625" style="25" customWidth="1"/>
  </cols>
  <sheetData>
    <row r="1" spans="1:23" ht="40" customHeight="1" thickTop="1" thickBot="1" x14ac:dyDescent="0.25">
      <c r="A1" s="272" t="s">
        <v>172</v>
      </c>
      <c r="B1" s="314"/>
      <c r="C1" s="314"/>
      <c r="D1" s="199" t="str">
        <f ca="1">$E$53</f>
        <v>5. Metadata Information</v>
      </c>
      <c r="E1" s="200"/>
      <c r="F1" s="201"/>
      <c r="G1" s="202"/>
      <c r="H1" s="407"/>
      <c r="I1" s="407"/>
      <c r="J1" s="407"/>
      <c r="K1" s="407"/>
      <c r="L1" s="407"/>
      <c r="M1" s="407"/>
      <c r="N1" s="407"/>
      <c r="O1" s="407"/>
      <c r="P1" s="202"/>
      <c r="Q1" s="276" t="str">
        <f ca="1">CONCATENATE("Part ",$E$54," of ",FormCount)</f>
        <v>Part 5 of 1</v>
      </c>
      <c r="R1" s="406"/>
      <c r="S1" s="10"/>
    </row>
    <row r="2" spans="1:23" x14ac:dyDescent="0.15">
      <c r="A2" s="137"/>
      <c r="B2" s="13"/>
      <c r="C2" s="13"/>
      <c r="D2" s="13"/>
      <c r="E2" s="13"/>
      <c r="F2" s="13"/>
      <c r="G2" s="13"/>
      <c r="H2" s="13"/>
      <c r="I2" s="13"/>
      <c r="J2" s="13"/>
      <c r="K2" s="13"/>
      <c r="L2" s="13"/>
      <c r="M2" s="13"/>
      <c r="N2" s="13"/>
      <c r="O2" s="13"/>
      <c r="P2" s="13"/>
      <c r="Q2" s="13"/>
      <c r="R2" s="138"/>
    </row>
    <row r="3" spans="1:23" s="85" customFormat="1" ht="23" customHeight="1" x14ac:dyDescent="0.15">
      <c r="A3" s="137"/>
      <c r="B3" s="408" t="s">
        <v>258</v>
      </c>
      <c r="C3" s="408"/>
      <c r="D3" s="408"/>
      <c r="E3" s="408"/>
      <c r="F3" s="408"/>
      <c r="G3" s="408"/>
      <c r="H3" s="408"/>
      <c r="I3" s="409"/>
      <c r="J3" s="409"/>
      <c r="K3" s="221"/>
      <c r="L3" s="221"/>
      <c r="M3" s="221"/>
      <c r="N3" s="221"/>
      <c r="O3" s="221"/>
      <c r="P3" s="221"/>
      <c r="Q3" s="221"/>
      <c r="R3" s="222"/>
      <c r="T3" s="27"/>
      <c r="U3" s="27"/>
      <c r="V3" s="27"/>
      <c r="W3" s="25"/>
    </row>
    <row r="4" spans="1:23" ht="14" x14ac:dyDescent="0.15">
      <c r="A4" s="114"/>
      <c r="B4" s="158" t="s">
        <v>69</v>
      </c>
      <c r="C4" s="13"/>
      <c r="D4" s="13"/>
      <c r="E4" s="13"/>
      <c r="F4" s="13"/>
      <c r="G4" s="13"/>
      <c r="H4" s="13"/>
      <c r="I4" s="13"/>
      <c r="J4" s="13"/>
      <c r="K4" s="13"/>
      <c r="L4" s="13"/>
      <c r="M4" s="13"/>
      <c r="N4" s="13"/>
      <c r="O4" s="13"/>
      <c r="P4" s="13"/>
      <c r="Q4" s="13"/>
      <c r="R4" s="138"/>
      <c r="U4" s="30"/>
      <c r="V4" s="30"/>
    </row>
    <row r="5" spans="1:23" ht="20" customHeight="1" x14ac:dyDescent="0.15">
      <c r="A5" s="114"/>
      <c r="B5" s="358" t="s">
        <v>190</v>
      </c>
      <c r="C5" s="359"/>
      <c r="D5" s="364" t="str">
        <f>IF(COUNTBLANK('2. Resource Characterization'!$C$4)&gt;0,"",'2. Resource Characterization'!$C$4)</f>
        <v/>
      </c>
      <c r="E5" s="364"/>
      <c r="F5" s="364"/>
      <c r="G5" s="364"/>
      <c r="H5" s="364"/>
      <c r="I5" s="364"/>
      <c r="J5" s="364"/>
      <c r="K5" s="364"/>
      <c r="L5" s="364"/>
      <c r="M5" s="364"/>
      <c r="N5" s="364"/>
      <c r="O5" s="364"/>
      <c r="P5" s="364"/>
      <c r="Q5" s="364"/>
      <c r="R5" s="365"/>
    </row>
    <row r="6" spans="1:23" ht="6" customHeight="1" x14ac:dyDescent="0.15">
      <c r="A6" s="114"/>
      <c r="B6" s="13"/>
      <c r="C6" s="13"/>
      <c r="D6" s="13"/>
      <c r="E6" s="13"/>
      <c r="F6" s="13"/>
      <c r="G6" s="13"/>
      <c r="H6" s="13"/>
      <c r="I6" s="13"/>
      <c r="J6" s="13"/>
      <c r="K6" s="13"/>
      <c r="L6" s="13"/>
      <c r="M6" s="13"/>
      <c r="N6" s="13"/>
      <c r="O6" s="13"/>
      <c r="P6" s="13"/>
      <c r="Q6" s="13"/>
      <c r="R6" s="138"/>
    </row>
    <row r="7" spans="1:23" ht="20" customHeight="1" x14ac:dyDescent="0.15">
      <c r="A7" s="114"/>
      <c r="B7" s="358" t="s">
        <v>191</v>
      </c>
      <c r="C7" s="359"/>
      <c r="D7" s="403" t="str">
        <f>IF(COUNTBLANK('2. Resource Characterization'!$N$95)&gt;0,"",'2. Resource Characterization'!$N$95)</f>
        <v/>
      </c>
      <c r="E7" s="404"/>
      <c r="F7" s="404"/>
      <c r="G7" s="404"/>
      <c r="H7" s="404"/>
      <c r="I7" s="404"/>
      <c r="J7" s="404"/>
      <c r="K7" s="404"/>
      <c r="L7" s="404"/>
      <c r="M7" s="404"/>
      <c r="N7" s="404"/>
      <c r="O7" s="404"/>
      <c r="P7" s="404"/>
      <c r="Q7" s="404"/>
      <c r="R7" s="405"/>
    </row>
    <row r="8" spans="1:23" ht="6" customHeight="1" x14ac:dyDescent="0.15">
      <c r="A8" s="114"/>
      <c r="B8" s="99"/>
      <c r="C8" s="100"/>
      <c r="D8" s="53"/>
      <c r="E8" s="53"/>
      <c r="F8" s="53"/>
      <c r="G8" s="53"/>
      <c r="H8" s="53"/>
      <c r="I8" s="53"/>
      <c r="J8" s="99"/>
      <c r="K8" s="9"/>
      <c r="L8" s="9"/>
      <c r="M8" s="9"/>
      <c r="N8" s="9"/>
      <c r="O8" s="9"/>
      <c r="P8" s="9"/>
      <c r="Q8" s="9"/>
      <c r="R8" s="196"/>
      <c r="S8" s="1"/>
      <c r="T8" s="23"/>
      <c r="U8" s="52"/>
      <c r="W8" s="43"/>
    </row>
    <row r="9" spans="1:23" ht="20" customHeight="1" x14ac:dyDescent="0.15">
      <c r="A9" s="114"/>
      <c r="B9" s="361" t="s">
        <v>66</v>
      </c>
      <c r="C9" s="359"/>
      <c r="D9" s="64" t="str">
        <f>IF('2. Resource Characterization'!$G$23='2. Resource Characterization'!$E$82,"YES",IF('2. Resource Characterization'!$G$23='2. Resource Characterization'!$E$83,"NO",""))</f>
        <v/>
      </c>
      <c r="E9" s="400" t="s">
        <v>192</v>
      </c>
      <c r="F9" s="401"/>
      <c r="G9" s="402"/>
      <c r="H9" s="376" t="str">
        <f>IF(COUNTBLANK('2. Resource Characterization'!$G$11)&gt;0,"",IF('2. Resource Characterization'!$G$11="Other (specify to right)",'2. Resource Characterization'!$O$11,'2. Resource Characterization'!$G$11))</f>
        <v/>
      </c>
      <c r="I9" s="376"/>
      <c r="J9" s="376"/>
      <c r="K9" s="376"/>
      <c r="L9" s="376"/>
      <c r="M9" s="13"/>
      <c r="N9" s="13"/>
      <c r="O9" s="13"/>
      <c r="P9" s="13"/>
      <c r="Q9" s="13"/>
      <c r="R9" s="138"/>
      <c r="S9" s="1"/>
      <c r="T9" s="23"/>
      <c r="U9" s="52"/>
      <c r="W9" s="43"/>
    </row>
    <row r="10" spans="1:23" ht="6" customHeight="1" x14ac:dyDescent="0.15">
      <c r="A10" s="114"/>
      <c r="B10" s="13"/>
      <c r="C10" s="13"/>
      <c r="D10" s="13"/>
      <c r="E10" s="13"/>
      <c r="F10" s="13"/>
      <c r="G10" s="49"/>
      <c r="H10" s="13"/>
      <c r="I10" s="13"/>
      <c r="J10" s="13"/>
      <c r="K10" s="13"/>
      <c r="L10" s="13"/>
      <c r="M10" s="13"/>
      <c r="N10" s="13"/>
      <c r="O10" s="13"/>
      <c r="P10" s="13"/>
      <c r="Q10" s="13"/>
      <c r="R10" s="138"/>
    </row>
    <row r="11" spans="1:23" ht="6" customHeight="1" x14ac:dyDescent="0.15">
      <c r="A11" s="114"/>
      <c r="B11" s="13"/>
      <c r="C11" s="13"/>
      <c r="D11" s="13"/>
      <c r="E11" s="13"/>
      <c r="F11" s="13"/>
      <c r="G11" s="13"/>
      <c r="H11" s="13"/>
      <c r="I11" s="13"/>
      <c r="J11" s="13"/>
      <c r="K11" s="13"/>
      <c r="L11" s="13"/>
      <c r="M11" s="13"/>
      <c r="N11" s="13"/>
      <c r="O11" s="13"/>
      <c r="P11" s="13"/>
      <c r="Q11" s="13"/>
      <c r="R11" s="138"/>
    </row>
    <row r="12" spans="1:23" ht="20" customHeight="1" x14ac:dyDescent="0.15">
      <c r="A12" s="114"/>
      <c r="B12" s="361" t="s">
        <v>60</v>
      </c>
      <c r="C12" s="359"/>
      <c r="D12" s="364" t="str">
        <f>IF(COUNTBLANK('2. Resource Characterization'!$C$16)&gt;0,"",'2. Resource Characterization'!$C$16)</f>
        <v xml:space="preserve"> </v>
      </c>
      <c r="E12" s="364"/>
      <c r="F12" s="364"/>
      <c r="G12" s="364"/>
      <c r="H12" s="364"/>
      <c r="I12" s="364"/>
      <c r="J12" s="364"/>
      <c r="K12" s="364"/>
      <c r="L12" s="364"/>
      <c r="M12" s="364"/>
      <c r="N12" s="364"/>
      <c r="O12" s="364"/>
      <c r="P12" s="364"/>
      <c r="Q12" s="364"/>
      <c r="R12" s="365"/>
    </row>
    <row r="13" spans="1:23" ht="6" customHeight="1" x14ac:dyDescent="0.15">
      <c r="A13" s="114"/>
      <c r="B13" s="13"/>
      <c r="C13" s="13"/>
      <c r="D13" s="13"/>
      <c r="E13" s="13"/>
      <c r="F13" s="13"/>
      <c r="G13" s="13"/>
      <c r="H13" s="13"/>
      <c r="I13" s="13"/>
      <c r="J13" s="13"/>
      <c r="K13" s="13"/>
      <c r="L13" s="13"/>
      <c r="M13" s="13"/>
      <c r="N13" s="13"/>
      <c r="O13" s="13"/>
      <c r="P13" s="13"/>
      <c r="Q13" s="13"/>
      <c r="R13" s="138"/>
    </row>
    <row r="14" spans="1:23" ht="60.75" customHeight="1" x14ac:dyDescent="0.15">
      <c r="A14" s="114"/>
      <c r="B14" s="362" t="s">
        <v>56</v>
      </c>
      <c r="C14" s="363"/>
      <c r="D14" s="366" t="str">
        <f>CONCATENATE('2. Resource Characterization'!$C$16," ",'3. Collection, Use &amp; Disclosure'!$C$6, " ",'3. Collection, Use &amp; Disclosure'!$C$9)</f>
        <v xml:space="preserve">   </v>
      </c>
      <c r="E14" s="367"/>
      <c r="F14" s="367"/>
      <c r="G14" s="367"/>
      <c r="H14" s="367"/>
      <c r="I14" s="367"/>
      <c r="J14" s="367"/>
      <c r="K14" s="367"/>
      <c r="L14" s="367"/>
      <c r="M14" s="367"/>
      <c r="N14" s="367"/>
      <c r="O14" s="367"/>
      <c r="P14" s="367"/>
      <c r="Q14" s="367"/>
      <c r="R14" s="368"/>
    </row>
    <row r="15" spans="1:23" ht="6" customHeight="1" x14ac:dyDescent="0.15">
      <c r="A15" s="114"/>
      <c r="B15" s="13"/>
      <c r="C15" s="13"/>
      <c r="D15" s="13"/>
      <c r="E15" s="13"/>
      <c r="F15" s="13"/>
      <c r="G15" s="13"/>
      <c r="H15" s="13"/>
      <c r="I15" s="13"/>
      <c r="J15" s="13"/>
      <c r="K15" s="13"/>
      <c r="L15" s="13"/>
      <c r="M15" s="13"/>
      <c r="N15" s="13"/>
      <c r="O15" s="13"/>
      <c r="P15" s="13"/>
      <c r="Q15" s="13"/>
      <c r="R15" s="138"/>
    </row>
    <row r="16" spans="1:23" ht="20" customHeight="1" x14ac:dyDescent="0.15">
      <c r="A16" s="114"/>
      <c r="B16" s="361" t="s">
        <v>61</v>
      </c>
      <c r="C16" s="359"/>
      <c r="D16" s="372" t="str">
        <f>IF('3. Collection, Use &amp; Disclosure'!$H$3&gt;0,'3. Collection, Use &amp; Disclosure'!$H$3,"")</f>
        <v/>
      </c>
      <c r="E16" s="372"/>
      <c r="F16" s="372"/>
      <c r="G16" s="372"/>
      <c r="H16" s="372"/>
      <c r="I16" s="372"/>
      <c r="J16" s="373" t="s">
        <v>57</v>
      </c>
      <c r="K16" s="313"/>
      <c r="L16" s="374"/>
      <c r="M16" s="372" t="str">
        <f>IF('3. Collection, Use &amp; Disclosure'!$M$3&gt;0,'3. Collection, Use &amp; Disclosure'!$M$3,"")</f>
        <v/>
      </c>
      <c r="N16" s="372"/>
      <c r="O16" s="372"/>
      <c r="P16" s="372"/>
      <c r="Q16" s="372"/>
      <c r="R16" s="375"/>
      <c r="S16" s="1"/>
      <c r="W16" s="43"/>
    </row>
    <row r="17" spans="1:23" x14ac:dyDescent="0.15">
      <c r="A17" s="137"/>
      <c r="B17" s="13"/>
      <c r="C17" s="13"/>
      <c r="D17" s="13"/>
      <c r="E17" s="13"/>
      <c r="F17" s="13"/>
      <c r="G17" s="13"/>
      <c r="H17" s="13"/>
      <c r="I17" s="13"/>
      <c r="J17" s="13"/>
      <c r="K17" s="13"/>
      <c r="L17" s="13"/>
      <c r="M17" s="13"/>
      <c r="N17" s="13"/>
      <c r="O17" s="13"/>
      <c r="P17" s="13"/>
      <c r="Q17" s="13"/>
      <c r="R17" s="138"/>
    </row>
    <row r="18" spans="1:23" ht="14" x14ac:dyDescent="0.15">
      <c r="A18" s="114"/>
      <c r="B18" s="158" t="s">
        <v>98</v>
      </c>
      <c r="C18" s="13"/>
      <c r="D18" s="13"/>
      <c r="E18" s="13"/>
      <c r="F18" s="13"/>
      <c r="G18" s="13"/>
      <c r="H18" s="13"/>
      <c r="I18" s="13"/>
      <c r="J18" s="13"/>
      <c r="K18" s="13"/>
      <c r="L18" s="13"/>
      <c r="M18" s="13"/>
      <c r="N18" s="13"/>
      <c r="O18" s="13"/>
      <c r="P18" s="13"/>
      <c r="Q18" s="13"/>
      <c r="R18" s="138"/>
    </row>
    <row r="19" spans="1:23" ht="6" customHeight="1" x14ac:dyDescent="0.15">
      <c r="A19" s="114"/>
      <c r="B19" s="13"/>
      <c r="C19" s="13"/>
      <c r="D19" s="13"/>
      <c r="E19" s="13"/>
      <c r="F19" s="13"/>
      <c r="G19" s="13"/>
      <c r="H19" s="13"/>
      <c r="I19" s="13"/>
      <c r="J19" s="13"/>
      <c r="K19" s="13"/>
      <c r="L19" s="13"/>
      <c r="M19" s="13"/>
      <c r="N19" s="13"/>
      <c r="O19" s="13"/>
      <c r="P19" s="13"/>
      <c r="Q19" s="13"/>
      <c r="R19" s="138"/>
    </row>
    <row r="20" spans="1:23" ht="20" customHeight="1" x14ac:dyDescent="0.15">
      <c r="A20" s="114"/>
      <c r="B20" s="377" t="s">
        <v>165</v>
      </c>
      <c r="C20" s="361"/>
      <c r="D20" s="244"/>
      <c r="E20" s="244"/>
      <c r="F20" s="244"/>
      <c r="G20" s="244"/>
      <c r="H20" s="244"/>
      <c r="I20" s="244"/>
      <c r="J20" s="244"/>
      <c r="K20" s="244"/>
      <c r="L20" s="244"/>
      <c r="M20" s="244"/>
      <c r="N20" s="244"/>
      <c r="O20" s="244"/>
      <c r="P20" s="244"/>
      <c r="Q20" s="244"/>
      <c r="R20" s="360"/>
      <c r="W20" s="43"/>
    </row>
    <row r="21" spans="1:23" ht="6" customHeight="1" x14ac:dyDescent="0.15">
      <c r="A21" s="114"/>
      <c r="B21" s="13"/>
      <c r="C21" s="13"/>
      <c r="D21" s="13"/>
      <c r="E21" s="13"/>
      <c r="F21" s="13"/>
      <c r="G21" s="13"/>
      <c r="H21" s="13"/>
      <c r="I21" s="13"/>
      <c r="J21" s="13"/>
      <c r="K21" s="13"/>
      <c r="L21" s="13"/>
      <c r="M21" s="13"/>
      <c r="N21" s="13"/>
      <c r="O21" s="13"/>
      <c r="P21" s="13"/>
      <c r="Q21" s="13"/>
      <c r="R21" s="138"/>
      <c r="T21" s="23"/>
      <c r="W21" s="43"/>
    </row>
    <row r="22" spans="1:23" ht="20" customHeight="1" x14ac:dyDescent="0.15">
      <c r="A22" s="114"/>
      <c r="B22" s="377" t="s">
        <v>270</v>
      </c>
      <c r="C22" s="361"/>
      <c r="D22" s="378"/>
      <c r="E22" s="379"/>
      <c r="F22" s="379"/>
      <c r="G22" s="379"/>
      <c r="H22" s="379"/>
      <c r="I22" s="379"/>
      <c r="J22" s="379"/>
      <c r="K22" s="379"/>
      <c r="L22" s="379"/>
      <c r="M22" s="379"/>
      <c r="N22" s="379"/>
      <c r="O22" s="379"/>
      <c r="P22" s="379"/>
      <c r="Q22" s="379"/>
      <c r="R22" s="394"/>
      <c r="W22" s="43"/>
    </row>
    <row r="23" spans="1:23" ht="6" customHeight="1" x14ac:dyDescent="0.15">
      <c r="A23" s="114"/>
      <c r="B23" s="13"/>
      <c r="C23" s="13"/>
      <c r="D23" s="13"/>
      <c r="E23" s="13"/>
      <c r="F23" s="13"/>
      <c r="G23" s="13"/>
      <c r="H23" s="13"/>
      <c r="I23" s="13"/>
      <c r="J23" s="13"/>
      <c r="K23" s="13"/>
      <c r="L23" s="13"/>
      <c r="M23" s="13"/>
      <c r="N23" s="13"/>
      <c r="O23" s="13"/>
      <c r="P23" s="13"/>
      <c r="Q23" s="13"/>
      <c r="R23" s="138"/>
      <c r="T23" s="23"/>
      <c r="W23" s="43"/>
    </row>
    <row r="24" spans="1:23" s="85" customFormat="1" ht="69" customHeight="1" x14ac:dyDescent="0.15">
      <c r="A24" s="114"/>
      <c r="B24" s="210"/>
      <c r="C24" s="131" t="s">
        <v>269</v>
      </c>
      <c r="D24" s="391" t="str">
        <f>IF(COUNTBLANK('3. Collection, Use &amp; Disclosure'!$F$38)&gt;0,"",'3. Collection, Use &amp; Disclosure'!$F$38)</f>
        <v xml:space="preserve"> </v>
      </c>
      <c r="E24" s="392"/>
      <c r="F24" s="392"/>
      <c r="G24" s="392"/>
      <c r="H24" s="392"/>
      <c r="I24" s="392"/>
      <c r="J24" s="392"/>
      <c r="K24" s="392"/>
      <c r="L24" s="392"/>
      <c r="M24" s="392"/>
      <c r="N24" s="392"/>
      <c r="O24" s="392"/>
      <c r="P24" s="392"/>
      <c r="Q24" s="392"/>
      <c r="R24" s="393"/>
      <c r="T24" s="23"/>
      <c r="U24" s="27"/>
      <c r="V24" s="27"/>
      <c r="W24" s="43"/>
    </row>
    <row r="25" spans="1:23" ht="20" customHeight="1" x14ac:dyDescent="0.15">
      <c r="A25" s="114"/>
      <c r="B25" s="361" t="s">
        <v>68</v>
      </c>
      <c r="C25" s="359"/>
      <c r="D25" s="224"/>
      <c r="E25" s="94"/>
      <c r="T25" s="23"/>
      <c r="W25" s="43"/>
    </row>
    <row r="26" spans="1:23" ht="20" customHeight="1" x14ac:dyDescent="0.15">
      <c r="A26" s="114"/>
      <c r="B26" s="361" t="s">
        <v>67</v>
      </c>
      <c r="C26" s="359"/>
      <c r="D26" s="66"/>
      <c r="E26" s="9"/>
      <c r="K26" s="13"/>
      <c r="L26" s="13"/>
      <c r="M26" s="13"/>
      <c r="N26" s="13"/>
      <c r="O26" s="13"/>
      <c r="P26" s="13"/>
      <c r="Q26" s="13"/>
      <c r="R26" s="138"/>
      <c r="T26" s="23"/>
      <c r="V26" s="40"/>
      <c r="W26" s="43"/>
    </row>
    <row r="27" spans="1:23" ht="20" customHeight="1" x14ac:dyDescent="0.15">
      <c r="A27" s="114"/>
      <c r="B27" s="13"/>
      <c r="C27" s="13"/>
      <c r="D27" s="13"/>
      <c r="E27" s="9"/>
      <c r="F27" s="9"/>
      <c r="G27" s="9"/>
      <c r="H27" s="13"/>
      <c r="I27" s="13"/>
      <c r="J27" s="13"/>
      <c r="K27" s="13"/>
      <c r="L27" s="9"/>
      <c r="M27" s="9"/>
      <c r="N27" s="9"/>
      <c r="O27" s="9"/>
      <c r="P27" s="9"/>
      <c r="Q27" s="9"/>
      <c r="R27" s="196"/>
      <c r="T27" s="23"/>
      <c r="W27" s="43"/>
    </row>
    <row r="28" spans="1:23" ht="20" customHeight="1" x14ac:dyDescent="0.15">
      <c r="A28" s="114"/>
      <c r="B28" s="158" t="s">
        <v>212</v>
      </c>
      <c r="C28" s="9"/>
      <c r="D28" s="94"/>
      <c r="E28" s="94"/>
      <c r="F28" s="94"/>
      <c r="G28" s="94"/>
      <c r="H28" s="94"/>
      <c r="I28" s="94"/>
      <c r="J28" s="94"/>
      <c r="K28" s="94"/>
      <c r="L28" s="94"/>
      <c r="M28" s="94"/>
      <c r="N28" s="94"/>
      <c r="O28" s="94"/>
      <c r="P28" s="94"/>
      <c r="Q28" s="94"/>
      <c r="R28" s="181"/>
      <c r="T28" s="23"/>
      <c r="U28" s="30"/>
      <c r="W28" s="43"/>
    </row>
    <row r="29" spans="1:23" ht="37" customHeight="1" x14ac:dyDescent="0.15">
      <c r="A29" s="114"/>
      <c r="B29" s="395" t="s">
        <v>197</v>
      </c>
      <c r="C29" s="395"/>
      <c r="D29" s="390" t="s">
        <v>266</v>
      </c>
      <c r="E29" s="348"/>
      <c r="F29" s="348"/>
      <c r="G29" s="348"/>
      <c r="H29" s="348"/>
      <c r="I29" s="348"/>
      <c r="J29" s="348"/>
      <c r="K29" s="348"/>
      <c r="L29" s="13"/>
      <c r="M29" s="13"/>
      <c r="N29" s="13"/>
      <c r="O29" s="13"/>
      <c r="P29" s="13"/>
      <c r="Q29" s="13"/>
      <c r="R29" s="138"/>
    </row>
    <row r="30" spans="1:23" ht="23" customHeight="1" x14ac:dyDescent="0.15">
      <c r="A30" s="114"/>
      <c r="B30" s="13"/>
      <c r="C30" s="13"/>
      <c r="D30" s="387"/>
      <c r="E30" s="388"/>
      <c r="F30" s="388"/>
      <c r="G30" s="388"/>
      <c r="H30" s="388"/>
      <c r="I30" s="388"/>
      <c r="J30" s="388"/>
      <c r="K30" s="388"/>
      <c r="L30" s="388"/>
      <c r="M30" s="388"/>
      <c r="N30" s="388"/>
      <c r="O30" s="388"/>
      <c r="P30" s="388"/>
      <c r="Q30" s="388"/>
      <c r="R30" s="389"/>
    </row>
    <row r="31" spans="1:23" ht="19" customHeight="1" x14ac:dyDescent="0.15">
      <c r="A31" s="114"/>
      <c r="B31" s="13"/>
      <c r="C31" s="13"/>
      <c r="D31" s="13"/>
      <c r="E31" s="13"/>
      <c r="F31" s="13"/>
      <c r="G31" s="13"/>
      <c r="H31" s="13"/>
      <c r="I31" s="13"/>
      <c r="J31" s="13"/>
      <c r="K31" s="13"/>
      <c r="L31" s="13"/>
      <c r="M31" s="13"/>
      <c r="N31" s="13"/>
      <c r="O31" s="13"/>
      <c r="P31" s="13"/>
      <c r="Q31" s="13"/>
      <c r="R31" s="138"/>
      <c r="S31" s="1"/>
      <c r="T31" s="23"/>
      <c r="U31" s="52"/>
      <c r="W31" s="43"/>
    </row>
    <row r="32" spans="1:23" ht="20" customHeight="1" x14ac:dyDescent="0.15">
      <c r="A32" s="114"/>
      <c r="B32" s="361" t="s">
        <v>62</v>
      </c>
      <c r="C32" s="359"/>
      <c r="D32" s="244"/>
      <c r="E32" s="244"/>
      <c r="F32" s="244"/>
      <c r="G32" s="244"/>
      <c r="H32" s="244"/>
      <c r="I32" s="244"/>
      <c r="J32" s="244"/>
      <c r="K32" s="244"/>
      <c r="L32" s="244"/>
      <c r="M32" s="244"/>
      <c r="N32" s="244"/>
      <c r="O32" s="244"/>
      <c r="P32" s="244"/>
      <c r="Q32" s="244"/>
      <c r="R32" s="360"/>
      <c r="S32" s="1"/>
      <c r="T32" s="23"/>
    </row>
    <row r="33" spans="1:23" ht="6" customHeight="1" x14ac:dyDescent="0.15">
      <c r="A33" s="114"/>
      <c r="B33" s="13"/>
      <c r="C33" s="13"/>
      <c r="D33" s="13"/>
      <c r="E33" s="13"/>
      <c r="F33" s="13"/>
      <c r="G33" s="13"/>
      <c r="H33" s="13"/>
      <c r="I33" s="13"/>
      <c r="J33" s="13"/>
      <c r="K33" s="13"/>
      <c r="L33" s="13"/>
      <c r="M33" s="13"/>
      <c r="N33" s="13"/>
      <c r="O33" s="13"/>
      <c r="P33" s="13"/>
      <c r="Q33" s="13"/>
      <c r="R33" s="138"/>
      <c r="S33" s="1"/>
      <c r="T33" s="23"/>
      <c r="U33" s="52"/>
      <c r="W33" s="43"/>
    </row>
    <row r="34" spans="1:23" ht="17" customHeight="1" x14ac:dyDescent="0.15">
      <c r="A34" s="114"/>
      <c r="B34" s="13"/>
      <c r="C34" s="361" t="s">
        <v>97</v>
      </c>
      <c r="D34" s="359"/>
      <c r="E34" s="369"/>
      <c r="F34" s="370"/>
      <c r="G34" s="370"/>
      <c r="H34" s="370"/>
      <c r="I34" s="370"/>
      <c r="J34" s="371"/>
      <c r="K34" s="13"/>
      <c r="L34" s="13"/>
      <c r="M34" s="13"/>
      <c r="N34" s="13"/>
      <c r="O34" s="13"/>
      <c r="P34" s="13"/>
      <c r="Q34" s="13"/>
      <c r="R34" s="138"/>
      <c r="S34" s="1"/>
      <c r="T34" s="23"/>
      <c r="U34" s="52"/>
      <c r="W34" s="43"/>
    </row>
    <row r="35" spans="1:23" ht="6" customHeight="1" x14ac:dyDescent="0.15">
      <c r="A35" s="114"/>
      <c r="B35" s="13"/>
      <c r="C35" s="13"/>
      <c r="D35" s="13"/>
      <c r="E35" s="49"/>
      <c r="F35" s="49"/>
      <c r="G35" s="78"/>
      <c r="H35" s="78"/>
      <c r="I35" s="78"/>
      <c r="J35" s="78"/>
      <c r="K35" s="78"/>
      <c r="L35" s="78"/>
      <c r="M35" s="78"/>
      <c r="N35" s="78"/>
      <c r="O35" s="78"/>
      <c r="P35" s="78"/>
      <c r="Q35" s="78"/>
      <c r="R35" s="197"/>
      <c r="S35" s="1"/>
      <c r="T35" s="23"/>
      <c r="U35" s="52"/>
      <c r="W35" s="43"/>
    </row>
    <row r="36" spans="1:23" ht="6" customHeight="1" x14ac:dyDescent="0.15">
      <c r="A36" s="114"/>
      <c r="B36" s="13"/>
      <c r="C36" s="13"/>
      <c r="D36" s="13"/>
      <c r="E36" s="49"/>
      <c r="F36" s="49"/>
      <c r="G36" s="95"/>
      <c r="H36" s="95"/>
      <c r="I36" s="95"/>
      <c r="J36" s="95"/>
      <c r="K36" s="95"/>
      <c r="L36" s="95"/>
      <c r="M36" s="95"/>
      <c r="N36" s="95"/>
      <c r="O36" s="95"/>
      <c r="P36" s="95"/>
      <c r="Q36" s="95"/>
      <c r="R36" s="198"/>
      <c r="S36" s="1"/>
      <c r="T36" s="23"/>
      <c r="U36" s="52"/>
      <c r="W36" s="43"/>
    </row>
    <row r="37" spans="1:23" ht="24" customHeight="1" x14ac:dyDescent="0.15">
      <c r="A37" s="381" t="s">
        <v>162</v>
      </c>
      <c r="B37" s="247"/>
      <c r="C37" s="382"/>
      <c r="D37" s="65"/>
      <c r="E37" s="383" t="s">
        <v>163</v>
      </c>
      <c r="F37" s="384"/>
      <c r="G37" s="385"/>
      <c r="H37" s="385"/>
      <c r="I37" s="385"/>
      <c r="J37" s="385"/>
      <c r="K37" s="385"/>
      <c r="L37" s="385"/>
      <c r="M37" s="385"/>
      <c r="N37" s="385"/>
      <c r="O37" s="385"/>
      <c r="P37" s="385"/>
      <c r="Q37" s="385"/>
      <c r="R37" s="386"/>
      <c r="T37" s="23"/>
      <c r="W37" s="43"/>
    </row>
    <row r="38" spans="1:23" ht="6" customHeight="1" x14ac:dyDescent="0.15">
      <c r="A38" s="114"/>
      <c r="B38" s="13"/>
      <c r="C38" s="13"/>
      <c r="D38" s="13"/>
      <c r="E38" s="13"/>
      <c r="F38" s="13"/>
      <c r="G38" s="94"/>
      <c r="H38" s="94"/>
      <c r="I38" s="94"/>
      <c r="J38" s="94"/>
      <c r="K38" s="94"/>
      <c r="L38" s="94"/>
      <c r="M38" s="94"/>
      <c r="N38" s="94"/>
      <c r="O38" s="94"/>
      <c r="P38" s="94"/>
      <c r="Q38" s="94"/>
      <c r="R38" s="181"/>
      <c r="S38" s="1"/>
      <c r="T38" s="23"/>
      <c r="U38" s="52"/>
      <c r="W38" s="43"/>
    </row>
    <row r="39" spans="1:23" ht="6" customHeight="1" x14ac:dyDescent="0.15">
      <c r="A39" s="114"/>
      <c r="B39" s="13"/>
      <c r="C39" s="13"/>
      <c r="D39" s="13"/>
      <c r="E39" s="13"/>
      <c r="F39" s="13"/>
      <c r="G39" s="13"/>
      <c r="H39" s="13"/>
      <c r="I39" s="13"/>
      <c r="J39" s="13"/>
      <c r="K39" s="13"/>
      <c r="L39" s="13"/>
      <c r="M39" s="13"/>
      <c r="N39" s="13"/>
      <c r="O39" s="13"/>
      <c r="P39" s="13"/>
      <c r="Q39" s="13"/>
      <c r="R39" s="138"/>
      <c r="S39" s="1"/>
      <c r="T39" s="23"/>
      <c r="U39" s="52"/>
      <c r="W39" s="43"/>
    </row>
    <row r="40" spans="1:23" ht="20" customHeight="1" x14ac:dyDescent="0.15">
      <c r="A40" s="114"/>
      <c r="B40" s="361" t="s">
        <v>58</v>
      </c>
      <c r="C40" s="359"/>
      <c r="D40" s="244"/>
      <c r="E40" s="244"/>
      <c r="F40" s="244"/>
      <c r="G40" s="244"/>
      <c r="H40" s="244"/>
      <c r="I40" s="244"/>
      <c r="J40" s="244"/>
      <c r="K40" s="244"/>
      <c r="L40" s="244"/>
      <c r="M40" s="244"/>
      <c r="N40" s="244"/>
      <c r="O40" s="244"/>
      <c r="P40" s="244"/>
      <c r="Q40" s="244"/>
      <c r="R40" s="360"/>
      <c r="T40" s="23"/>
      <c r="W40" s="45"/>
    </row>
    <row r="41" spans="1:23" ht="6" customHeight="1" x14ac:dyDescent="0.15">
      <c r="A41" s="114"/>
      <c r="B41" s="13"/>
      <c r="C41" s="13"/>
      <c r="D41" s="13"/>
      <c r="E41" s="13"/>
      <c r="F41" s="13"/>
      <c r="G41" s="13"/>
      <c r="H41" s="13"/>
      <c r="I41" s="13"/>
      <c r="J41" s="13"/>
      <c r="K41" s="13"/>
      <c r="L41" s="13"/>
      <c r="M41" s="13"/>
      <c r="N41" s="13"/>
      <c r="O41" s="13"/>
      <c r="P41" s="13"/>
      <c r="Q41" s="13"/>
      <c r="R41" s="138"/>
      <c r="S41" s="1"/>
      <c r="T41" s="23"/>
      <c r="U41" s="52"/>
      <c r="W41" s="43"/>
    </row>
    <row r="42" spans="1:23" ht="20" customHeight="1" x14ac:dyDescent="0.15">
      <c r="A42" s="114"/>
      <c r="B42" s="361" t="s">
        <v>59</v>
      </c>
      <c r="C42" s="359"/>
      <c r="D42" s="378"/>
      <c r="E42" s="379"/>
      <c r="F42" s="379"/>
      <c r="G42" s="379"/>
      <c r="H42" s="379"/>
      <c r="I42" s="380"/>
      <c r="J42" s="383" t="s">
        <v>108</v>
      </c>
      <c r="K42" s="384"/>
      <c r="L42" s="399"/>
      <c r="M42" s="396"/>
      <c r="N42" s="397"/>
      <c r="O42" s="397"/>
      <c r="P42" s="397"/>
      <c r="Q42" s="397"/>
      <c r="R42" s="398"/>
      <c r="T42" s="23"/>
      <c r="W42" s="43"/>
    </row>
    <row r="43" spans="1:23" ht="6" customHeight="1" x14ac:dyDescent="0.15">
      <c r="A43" s="114"/>
      <c r="B43" s="99"/>
      <c r="C43" s="100"/>
      <c r="D43" s="53"/>
      <c r="E43" s="53"/>
      <c r="F43" s="53"/>
      <c r="G43" s="53"/>
      <c r="H43" s="53"/>
      <c r="I43" s="53"/>
      <c r="J43" s="99"/>
      <c r="K43" s="9"/>
      <c r="L43" s="9"/>
      <c r="M43" s="9"/>
      <c r="N43" s="9"/>
      <c r="O43" s="9"/>
      <c r="P43" s="9"/>
      <c r="Q43" s="9"/>
      <c r="R43" s="196"/>
      <c r="T43" s="23"/>
      <c r="W43" s="43"/>
    </row>
    <row r="44" spans="1:23" ht="39.75" customHeight="1" x14ac:dyDescent="0.15">
      <c r="A44" s="114"/>
      <c r="B44" s="361" t="s">
        <v>101</v>
      </c>
      <c r="C44" s="359"/>
      <c r="D44" s="244"/>
      <c r="E44" s="244"/>
      <c r="F44" s="244"/>
      <c r="G44" s="244"/>
      <c r="H44" s="244"/>
      <c r="I44" s="244"/>
      <c r="J44" s="244"/>
      <c r="K44" s="244"/>
      <c r="L44" s="244"/>
      <c r="M44" s="244"/>
      <c r="N44" s="244"/>
      <c r="O44" s="244"/>
      <c r="P44" s="244"/>
      <c r="Q44" s="244"/>
      <c r="R44" s="360"/>
      <c r="T44" s="23"/>
      <c r="W44" s="43"/>
    </row>
    <row r="45" spans="1:23" s="85" customFormat="1" ht="39.75" customHeight="1" x14ac:dyDescent="0.15">
      <c r="A45" s="114"/>
      <c r="B45" s="358" t="s">
        <v>213</v>
      </c>
      <c r="C45" s="359"/>
      <c r="D45" s="244"/>
      <c r="E45" s="244"/>
      <c r="F45" s="244"/>
      <c r="G45" s="244"/>
      <c r="H45" s="244"/>
      <c r="I45" s="244"/>
      <c r="J45" s="244"/>
      <c r="K45" s="244"/>
      <c r="L45" s="244"/>
      <c r="M45" s="244"/>
      <c r="N45" s="244"/>
      <c r="O45" s="244"/>
      <c r="P45" s="244"/>
      <c r="Q45" s="244"/>
      <c r="R45" s="360"/>
      <c r="T45" s="23"/>
      <c r="U45" s="27"/>
      <c r="V45" s="27"/>
      <c r="W45" s="43"/>
    </row>
    <row r="46" spans="1:23" x14ac:dyDescent="0.15">
      <c r="A46" s="114"/>
      <c r="B46" s="99"/>
      <c r="C46" s="100"/>
      <c r="D46" s="9"/>
      <c r="E46" s="9"/>
      <c r="F46" s="9"/>
      <c r="G46" s="9"/>
      <c r="H46" s="9"/>
      <c r="I46" s="9"/>
      <c r="J46" s="9"/>
      <c r="K46" s="9"/>
      <c r="L46" s="9"/>
      <c r="M46" s="9"/>
      <c r="N46" s="9"/>
      <c r="O46" s="9"/>
      <c r="P46" s="9"/>
      <c r="Q46" s="9"/>
      <c r="R46" s="196"/>
    </row>
    <row r="47" spans="1:23" ht="14" x14ac:dyDescent="0.15">
      <c r="A47" s="114"/>
      <c r="B47" s="148" t="s">
        <v>0</v>
      </c>
      <c r="C47" s="284" t="str">
        <f>IF(COUNTBLANK(FullName)&gt;0,"",FullName)</f>
        <v xml:space="preserve"> </v>
      </c>
      <c r="D47" s="284"/>
      <c r="E47" s="284"/>
      <c r="F47" s="284"/>
      <c r="G47" s="284"/>
      <c r="H47" s="6"/>
      <c r="I47" s="148" t="s">
        <v>1</v>
      </c>
      <c r="J47" s="288" t="str">
        <f>IF(COUNTBLANK(FormDate)&gt;0,"",FormDate)</f>
        <v/>
      </c>
      <c r="K47" s="288"/>
      <c r="L47" s="288"/>
      <c r="M47" s="288"/>
      <c r="N47" s="13"/>
      <c r="O47" s="13"/>
      <c r="P47" s="13"/>
      <c r="Q47" s="13"/>
      <c r="R47" s="138"/>
    </row>
    <row r="48" spans="1:23" x14ac:dyDescent="0.15">
      <c r="A48" s="114"/>
      <c r="B48" s="13"/>
      <c r="C48" s="13"/>
      <c r="D48" s="13"/>
      <c r="E48" s="13"/>
      <c r="F48" s="13"/>
      <c r="G48" s="13"/>
      <c r="H48" s="13"/>
      <c r="I48" s="13"/>
      <c r="J48" s="13"/>
      <c r="K48" s="13"/>
      <c r="L48" s="13"/>
      <c r="M48" s="13"/>
      <c r="N48" s="13"/>
      <c r="O48" s="13"/>
      <c r="P48" s="13"/>
      <c r="Q48" s="13"/>
      <c r="R48" s="138"/>
    </row>
    <row r="49" spans="1:22" ht="14" thickBot="1" x14ac:dyDescent="0.2">
      <c r="A49" s="132"/>
      <c r="B49" s="133"/>
      <c r="C49" s="133"/>
      <c r="D49" s="133"/>
      <c r="E49" s="133"/>
      <c r="F49" s="133"/>
      <c r="G49" s="133"/>
      <c r="H49" s="133"/>
      <c r="I49" s="133"/>
      <c r="J49" s="133"/>
      <c r="K49" s="133"/>
      <c r="L49" s="133"/>
      <c r="M49" s="133"/>
      <c r="N49" s="133"/>
      <c r="O49" s="133"/>
      <c r="P49" s="133"/>
      <c r="Q49" s="133"/>
      <c r="R49" s="151"/>
    </row>
    <row r="50" spans="1:22" s="23" customFormat="1" ht="14" thickTop="1" x14ac:dyDescent="0.15">
      <c r="T50" s="27"/>
      <c r="U50" s="27"/>
      <c r="V50" s="27"/>
    </row>
    <row r="51" spans="1:22" s="23" customFormat="1" hidden="1" x14ac:dyDescent="0.15">
      <c r="C51" s="31" t="s">
        <v>40</v>
      </c>
      <c r="D51" s="27"/>
      <c r="E51" s="27"/>
      <c r="T51" s="27"/>
      <c r="U51" s="27"/>
      <c r="V51" s="27"/>
    </row>
    <row r="52" spans="1:22" s="23" customFormat="1" hidden="1" x14ac:dyDescent="0.15">
      <c r="C52" s="27"/>
      <c r="D52" s="32" t="s">
        <v>38</v>
      </c>
      <c r="E52" s="42"/>
      <c r="T52" s="27"/>
      <c r="U52" s="27"/>
      <c r="V52" s="27"/>
    </row>
    <row r="53" spans="1:22" s="23" customFormat="1" hidden="1" x14ac:dyDescent="0.15">
      <c r="C53" s="27"/>
      <c r="D53" s="37" t="s">
        <v>39</v>
      </c>
      <c r="E53" s="38" t="str">
        <f ca="1">RIGHT(CELL("filename",$X$11),LEN(CELL("filename",$X$11))-FIND("]",CELL("filename",$X$11)))</f>
        <v>5. Metadata Information</v>
      </c>
      <c r="T53" s="27"/>
      <c r="U53" s="27"/>
      <c r="V53" s="27"/>
    </row>
    <row r="54" spans="1:22" s="23" customFormat="1" hidden="1" x14ac:dyDescent="0.15">
      <c r="C54" s="27"/>
      <c r="D54" s="34" t="s">
        <v>72</v>
      </c>
      <c r="E54" s="36" t="str">
        <f ca="1">LEFT( $E$53, FIND( ".", $E$53 ) - 1 )</f>
        <v>5</v>
      </c>
      <c r="T54" s="27"/>
      <c r="U54" s="27"/>
      <c r="V54" s="27"/>
    </row>
    <row r="55" spans="1:22" s="23" customFormat="1" hidden="1" x14ac:dyDescent="0.15">
      <c r="C55" s="27"/>
      <c r="D55" s="33" t="s">
        <v>70</v>
      </c>
      <c r="E55" s="30" t="str">
        <f ca="1">RIGHT( $E$53, LEN( $E$53 ) - FIND( " ", $E$53 ) )</f>
        <v>Metadata Information</v>
      </c>
      <c r="T55" s="27"/>
      <c r="U55" s="27"/>
      <c r="V55" s="27"/>
    </row>
    <row r="56" spans="1:22" s="23" customFormat="1" hidden="1" x14ac:dyDescent="0.15">
      <c r="C56" s="27"/>
      <c r="D56" s="34" t="s">
        <v>71</v>
      </c>
      <c r="E56" s="35" t="str">
        <f>IF(COUNTBLANK(PackageID)&gt;0,"",CONCATENATE(PackageID,"-",$E$54))</f>
        <v/>
      </c>
      <c r="T56" s="27"/>
      <c r="U56" s="27"/>
      <c r="V56" s="27"/>
    </row>
    <row r="57" spans="1:22" s="23" customFormat="1" hidden="1" x14ac:dyDescent="0.15">
      <c r="C57" s="27"/>
      <c r="D57" s="27"/>
      <c r="E57" s="27"/>
      <c r="T57" s="27"/>
      <c r="U57" s="27"/>
      <c r="V57" s="27"/>
    </row>
    <row r="58" spans="1:22" s="23" customFormat="1" hidden="1" x14ac:dyDescent="0.15">
      <c r="C58" s="27"/>
      <c r="D58" s="30"/>
      <c r="E58" s="30"/>
      <c r="T58" s="27"/>
      <c r="U58" s="27"/>
      <c r="V58" s="27"/>
    </row>
    <row r="59" spans="1:22" s="23" customFormat="1" hidden="1" x14ac:dyDescent="0.15">
      <c r="D59" s="52" t="s">
        <v>63</v>
      </c>
      <c r="E59" s="27"/>
      <c r="T59" s="27"/>
      <c r="U59" s="27"/>
      <c r="V59" s="27"/>
    </row>
    <row r="60" spans="1:22" s="23" customFormat="1" hidden="1" x14ac:dyDescent="0.15">
      <c r="C60" s="27"/>
      <c r="D60" s="27"/>
      <c r="E60" s="30"/>
      <c r="T60" s="27"/>
      <c r="U60" s="27"/>
      <c r="V60" s="27"/>
    </row>
    <row r="61" spans="1:22" s="23" customFormat="1" hidden="1" x14ac:dyDescent="0.15">
      <c r="D61" s="30" t="s">
        <v>64</v>
      </c>
      <c r="E61" s="51" t="b">
        <v>1</v>
      </c>
      <c r="T61" s="27"/>
      <c r="U61" s="27"/>
      <c r="V61" s="27"/>
    </row>
    <row r="62" spans="1:22" s="23" customFormat="1" hidden="1" x14ac:dyDescent="0.15">
      <c r="D62" s="30" t="s">
        <v>65</v>
      </c>
      <c r="E62" s="51" t="b">
        <v>0</v>
      </c>
      <c r="T62" s="27"/>
      <c r="U62" s="27"/>
      <c r="V62" s="27"/>
    </row>
    <row r="63" spans="1:22" s="23" customFormat="1" hidden="1" x14ac:dyDescent="0.15">
      <c r="D63" s="30"/>
      <c r="E63" s="27"/>
      <c r="T63" s="27"/>
      <c r="U63" s="27"/>
      <c r="V63" s="27"/>
    </row>
    <row r="64" spans="1:22" s="23" customFormat="1" hidden="1" x14ac:dyDescent="0.15">
      <c r="T64" s="27"/>
      <c r="U64" s="27"/>
      <c r="V64" s="27"/>
    </row>
    <row r="65" spans="4:22" s="23" customFormat="1" hidden="1" x14ac:dyDescent="0.15">
      <c r="D65" s="67" t="s">
        <v>59</v>
      </c>
      <c r="T65" s="27"/>
      <c r="U65" s="27"/>
      <c r="V65" s="27"/>
    </row>
    <row r="66" spans="4:22" hidden="1" x14ac:dyDescent="0.15">
      <c r="D66" s="30" t="s">
        <v>103</v>
      </c>
    </row>
    <row r="67" spans="4:22" hidden="1" x14ac:dyDescent="0.15">
      <c r="D67" s="30" t="s">
        <v>104</v>
      </c>
    </row>
    <row r="68" spans="4:22" hidden="1" x14ac:dyDescent="0.15">
      <c r="D68" s="30" t="s">
        <v>106</v>
      </c>
    </row>
    <row r="69" spans="4:22" hidden="1" x14ac:dyDescent="0.15">
      <c r="D69" s="30" t="s">
        <v>105</v>
      </c>
    </row>
    <row r="70" spans="4:22" hidden="1" x14ac:dyDescent="0.15">
      <c r="D70" s="30" t="s">
        <v>107</v>
      </c>
    </row>
    <row r="71" spans="4:22" hidden="1" x14ac:dyDescent="0.15"/>
    <row r="72" spans="4:22" hidden="1" x14ac:dyDescent="0.15">
      <c r="D72" s="68" t="s">
        <v>109</v>
      </c>
    </row>
    <row r="73" spans="4:22" hidden="1" x14ac:dyDescent="0.15">
      <c r="D73" s="30" t="s">
        <v>110</v>
      </c>
    </row>
    <row r="74" spans="4:22" hidden="1" x14ac:dyDescent="0.15">
      <c r="D74" s="30" t="s">
        <v>111</v>
      </c>
    </row>
    <row r="75" spans="4:22" hidden="1" x14ac:dyDescent="0.15">
      <c r="D75" s="30" t="s">
        <v>113</v>
      </c>
    </row>
    <row r="76" spans="4:22" hidden="1" x14ac:dyDescent="0.15">
      <c r="D76" s="30" t="s">
        <v>112</v>
      </c>
    </row>
    <row r="77" spans="4:22" hidden="1" x14ac:dyDescent="0.15">
      <c r="D77" s="30" t="s">
        <v>107</v>
      </c>
    </row>
    <row r="78" spans="4:22" hidden="1" x14ac:dyDescent="0.15"/>
  </sheetData>
  <sheetProtection password="E0D9" sheet="1" objects="1" scenarios="1"/>
  <mergeCells count="49">
    <mergeCell ref="E9:G9"/>
    <mergeCell ref="A1:C1"/>
    <mergeCell ref="D5:R5"/>
    <mergeCell ref="D7:R7"/>
    <mergeCell ref="B5:C5"/>
    <mergeCell ref="B7:C7"/>
    <mergeCell ref="Q1:R1"/>
    <mergeCell ref="H1:O1"/>
    <mergeCell ref="B3:H3"/>
    <mergeCell ref="I3:J3"/>
    <mergeCell ref="C47:G47"/>
    <mergeCell ref="J47:M47"/>
    <mergeCell ref="B22:C22"/>
    <mergeCell ref="D22:R22"/>
    <mergeCell ref="B44:C44"/>
    <mergeCell ref="B29:C29"/>
    <mergeCell ref="D40:R40"/>
    <mergeCell ref="B40:C40"/>
    <mergeCell ref="B25:C25"/>
    <mergeCell ref="B26:C26"/>
    <mergeCell ref="C34:D34"/>
    <mergeCell ref="D32:R32"/>
    <mergeCell ref="D44:R44"/>
    <mergeCell ref="M42:R42"/>
    <mergeCell ref="J42:L42"/>
    <mergeCell ref="B42:C42"/>
    <mergeCell ref="E37:F37"/>
    <mergeCell ref="B32:C32"/>
    <mergeCell ref="D20:R20"/>
    <mergeCell ref="G37:R37"/>
    <mergeCell ref="D30:R30"/>
    <mergeCell ref="D29:K29"/>
    <mergeCell ref="D24:R24"/>
    <mergeCell ref="B45:C45"/>
    <mergeCell ref="D45:R45"/>
    <mergeCell ref="B9:C9"/>
    <mergeCell ref="B14:C14"/>
    <mergeCell ref="D12:R12"/>
    <mergeCell ref="D14:R14"/>
    <mergeCell ref="E34:J34"/>
    <mergeCell ref="B16:C16"/>
    <mergeCell ref="D16:I16"/>
    <mergeCell ref="J16:L16"/>
    <mergeCell ref="M16:R16"/>
    <mergeCell ref="H9:L9"/>
    <mergeCell ref="B20:C20"/>
    <mergeCell ref="D42:I42"/>
    <mergeCell ref="B12:C12"/>
    <mergeCell ref="A37:C37"/>
  </mergeCells>
  <phoneticPr fontId="4" type="noConversion"/>
  <conditionalFormatting sqref="M42:R42">
    <cfRule type="expression" dxfId="11" priority="1" stopIfTrue="1">
      <formula>AND($D$42=$D$70,ISBLANK($M$42))</formula>
    </cfRule>
    <cfRule type="expression" dxfId="10" priority="29" stopIfTrue="1">
      <formula>AND($D$42=$D$77,NOT(ISBLANK($M$42)))</formula>
    </cfRule>
    <cfRule type="expression" dxfId="9" priority="30" stopIfTrue="1">
      <formula>$D$42&lt;&gt;$D$70</formula>
    </cfRule>
  </conditionalFormatting>
  <conditionalFormatting sqref="J42:L42">
    <cfRule type="expression" dxfId="8" priority="36" stopIfTrue="1">
      <formula>AND($D$42=$D$70,ISBLANK($M$42))</formula>
    </cfRule>
    <cfRule type="expression" dxfId="7" priority="37" stopIfTrue="1">
      <formula>AND($D$42=$D$70,NOT(ISBLANK($M$42)))</formula>
    </cfRule>
    <cfRule type="expression" dxfId="6" priority="38" stopIfTrue="1">
      <formula>NOT(AND($D$42=$D$70,ISBLANK($M$42)))</formula>
    </cfRule>
  </conditionalFormatting>
  <conditionalFormatting sqref="G37:R37">
    <cfRule type="expression" dxfId="5" priority="12" stopIfTrue="1">
      <formula>AND($D$37="YES",ISBLANK($G$37))</formula>
    </cfRule>
    <cfRule type="expression" dxfId="4" priority="16" stopIfTrue="1">
      <formula>AND($D$37="YES",NOT(ISBLANK($G$37)))</formula>
    </cfRule>
    <cfRule type="expression" dxfId="3" priority="17" stopIfTrue="1">
      <formula>$D$37&lt;&gt;"YES"</formula>
    </cfRule>
  </conditionalFormatting>
  <conditionalFormatting sqref="E37:F37">
    <cfRule type="expression" dxfId="2" priority="6" stopIfTrue="1">
      <formula>AND($D$37="YES",ISBLANK($G$37))</formula>
    </cfRule>
    <cfRule type="expression" dxfId="1" priority="7" stopIfTrue="1">
      <formula>AND($D$37="YES",NOT(ISBLANK($G$37)))</formula>
    </cfRule>
    <cfRule type="expression" dxfId="0" priority="8" stopIfTrue="1">
      <formula>NOT(AND($D$37="YES",ISBLANK($G$37)))</formula>
    </cfRule>
  </conditionalFormatting>
  <dataValidations xWindow="775" yWindow="451" count="26">
    <dataValidation allowBlank="1" showInputMessage="1" showErrorMessage="1" promptTitle="Checksum Value" prompt="Checksum of the data set. This value is NOT shown in the data catalog." sqref="D43:I43 D8:I8"/>
    <dataValidation allowBlank="1" showInputMessage="1" showErrorMessage="1" promptTitle="Checksum Type" prompt="The type of the checksum used.  One or more values from a list, for example: crc32, rsa-md4, etc." sqref="M43:R43 M8:R8"/>
    <dataValidation allowBlank="1" showInputMessage="1" showErrorMessage="1" promptTitle="Data Use Restrictions" prompt="Specific restrictions on use, such not trying to reverse anonymized fields, monitoring if remote access, or whether Data Use Agreement is required." sqref="D44:R45"/>
    <dataValidation type="list" allowBlank="1" showInputMessage="1" showErrorMessage="1" errorTitle="Access Type" error="Please choose from available list of data access methods." promptTitle="Access Type" prompt="One or more access type specifications from a list, such as items like HDD, Tape only, downloadable, etc." sqref="D42:I42">
      <formula1>$D$66:$D$70</formula1>
    </dataValidation>
    <dataValidation allowBlank="1" showInputMessage="1" showErrorMessage="1" promptTitle="Access Type Other" prompt="Please enter OTHER access type." sqref="M42:R42"/>
    <dataValidation allowBlank="1" showInputMessage="1" showErrorMessage="1" promptTitle="Dataset Name" prompt="Textual name of the dataset. Researchers can use these tags for reference purposes and acknowledgment. This field is automatically copied from Form 2. Dataset Characterization." sqref="D5:R5"/>
    <dataValidation allowBlank="1" showInputMessage="1" showErrorMessage="1" promptTitle="Anonymization Method" prompt="Indicates how data is anonymized." sqref="D40:R40"/>
    <dataValidation allowBlank="1" showInputMessage="1" showErrorMessage="1" promptTitle="Data Format(s)" prompt="Format(s) of the dataset." sqref="D32:R32"/>
    <dataValidation allowBlank="1" showInputMessage="1" showErrorMessage="1" promptTitle="Anonymization" prompt="Yes or No. Indicates whether data is anonymized." sqref="E26"/>
    <dataValidation allowBlank="1" showInputMessage="1" showErrorMessage="1" promptTitle="Ongoing Measurement" prompt="Boolean flag. Set (true) if the data collection is ongoing." sqref="E25"/>
    <dataValidation type="list" allowBlank="1" showInputMessage="1" showErrorMessage="1" promptTitle="Ongoing Measurement" prompt="Boolean flag. Set (true) if the data collection is ongoing." sqref="D25">
      <formula1>$E$61:$E$62</formula1>
    </dataValidation>
    <dataValidation type="list" allowBlank="1" showInputMessage="1" showErrorMessage="1" promptTitle="Anonymization" prompt="Yes or No. Indicates whether data is anonymized." sqref="D26">
      <formula1>$D$61:$D$62</formula1>
    </dataValidation>
    <dataValidation allowBlank="1" showInputMessage="1" showErrorMessage="1" promptTitle="Collection End Date/Time" prompt="Date and time this data collection completed." sqref="M16:R16"/>
    <dataValidation allowBlank="1" showInputMessage="1" showErrorMessage="1" promptTitle="Data Host" prompt="Name of organization hosting the data. " sqref="D22:R22"/>
    <dataValidation allowBlank="1" showInputMessage="1" showErrorMessage="1" promptTitle="Keywords" prompt="Include one or more selections from ICC Keyword List. " sqref="D20:R20"/>
    <dataValidation allowBlank="1" showInputMessage="1" showErrorMessage="1" promptTitle="Data Collection Start Date/Time" prompt="Date and time this data collection started." sqref="D16:I16"/>
    <dataValidation type="whole" operator="greaterThanOrEqual" allowBlank="1" showInputMessage="1" showErrorMessage="1" promptTitle="Data Size in Bytes" prompt="Enter the number of bytes contained in the data. " sqref="E34:J34">
      <formula1>0</formula1>
    </dataValidation>
    <dataValidation allowBlank="1" showInputMessage="1" showErrorMessage="1" promptTitle="Long Description" prompt="This field is automatically filled in based on information provided on sheets 2. Dataset Characterization and 3. Collection, Use &amp; Disclosure." sqref="D14:R14"/>
    <dataValidation allowBlank="1" showInputMessage="1" showErrorMessage="1" promptTitle="Short Description" prompt="This field is automatically filled in based on information provided on form 2. Dataset Characterization." sqref="D12:R12"/>
    <dataValidation allowBlank="1" showInputMessage="1" showErrorMessage="1" promptTitle="Data Class" prompt="This field is automatically filled in based on information provided on form 2. Dataset Characterization." sqref="D7:R7"/>
    <dataValidation type="list" allowBlank="1" showInputMessage="1" showErrorMessage="1" promptTitle="Ongoing Measurement" prompt="Boolean flag. Set (true) if the data collection is ongoing." sqref="D37">
      <formula1>$D$61:$D$62</formula1>
    </dataValidation>
    <dataValidation allowBlank="1" showInputMessage="1" showErrorMessage="1" promptTitle="DOI" prompt="Unique identifier for Resource. DOI is commonly referred to as &quot;Digital Object Identifier&quot;, but this field is meant to refer to any type of authoritative identifier for the Resource. This can be used for reference and acknowledgement/attribution purposes." sqref="D30:R30"/>
    <dataValidation allowBlank="1" showInputMessage="1" showErrorMessage="1" promptTitle="Resource Category" prompt="This field is automatically filled in based on information provided on form 2. Resource Characterization." sqref="E9"/>
    <dataValidation allowBlank="1" showInputMessage="1" showErrorMessage="1" promptTitle="Resource Category" prompt="This field is automaticallly filled in based on information provide on form 2. Resource Characterization." sqref="H9:L9"/>
    <dataValidation type="list" allowBlank="1" showInputMessage="1" showErrorMessage="1" sqref="I3:J3">
      <formula1>SubmissionMethod</formula1>
    </dataValidation>
    <dataValidation allowBlank="1" showInputMessage="1" showErrorMessage="1" promptTitle="Resource Restrictions" prompt="This field is automatically filled in based on information provided in Sheet 3. Is the Data or Tool subject to any restrictive license or other contractual terms &amp; conditions?" sqref="D24:R24"/>
  </dataValidations>
  <pageMargins left="0.82" right="0.9" top="0.86" bottom="0.85" header="0.64" footer="0.55000000000000004"/>
  <pageSetup scale="66" orientation="landscape" horizontalDpi="4294967294" verticalDpi="0" r:id="rId1"/>
  <headerFooter alignWithMargins="0"/>
  <ignoredErrors>
    <ignoredError sqref="D16 M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A1:R50"/>
  <sheetViews>
    <sheetView showGridLines="0" topLeftCell="A11" workbookViewId="0">
      <selection activeCell="B8" sqref="B8"/>
    </sheetView>
  </sheetViews>
  <sheetFormatPr baseColWidth="10" defaultColWidth="8.83203125" defaultRowHeight="13" x14ac:dyDescent="0.15"/>
  <cols>
    <col min="1" max="1" width="7" customWidth="1"/>
    <col min="2" max="2" width="4.6640625" customWidth="1"/>
    <col min="3" max="15" width="9.33203125" customWidth="1"/>
    <col min="16" max="16" width="2.6640625" style="27" customWidth="1"/>
    <col min="17" max="17" width="11.5" style="27" customWidth="1"/>
    <col min="18" max="18" width="26.33203125" style="27" customWidth="1"/>
    <col min="19" max="19" width="9.6640625" customWidth="1"/>
  </cols>
  <sheetData>
    <row r="1" spans="1:18" s="46" customFormat="1" ht="37" customHeight="1" thickTop="1" thickBot="1" x14ac:dyDescent="0.2">
      <c r="A1" s="418" t="s">
        <v>172</v>
      </c>
      <c r="B1" s="419"/>
      <c r="C1" s="419"/>
      <c r="D1" s="420"/>
      <c r="E1" s="199" t="str">
        <f ca="1">$E$48</f>
        <v>Certification</v>
      </c>
      <c r="F1" s="207"/>
      <c r="G1" s="207"/>
      <c r="H1" s="207"/>
      <c r="I1" s="207"/>
      <c r="J1" s="207"/>
      <c r="K1" s="207"/>
      <c r="L1" s="276" t="str">
        <f ca="1">CONCATENATE("Part ",$E$47," of ",FormCount)</f>
        <v>Part 6 of 1</v>
      </c>
      <c r="M1" s="421"/>
      <c r="N1" s="203"/>
      <c r="O1" s="204"/>
      <c r="P1" s="92"/>
      <c r="Q1" s="92"/>
      <c r="R1" s="92"/>
    </row>
    <row r="2" spans="1:18" ht="15.75" customHeight="1" x14ac:dyDescent="0.15">
      <c r="A2" s="137"/>
      <c r="B2" s="13"/>
      <c r="C2" s="13"/>
      <c r="D2" s="13"/>
      <c r="E2" s="13"/>
      <c r="F2" s="13"/>
      <c r="G2" s="13"/>
      <c r="H2" s="13"/>
      <c r="I2" s="13"/>
      <c r="J2" s="13"/>
      <c r="K2" s="13"/>
      <c r="L2" s="13"/>
      <c r="M2" s="138"/>
    </row>
    <row r="3" spans="1:18" ht="15.75" customHeight="1" x14ac:dyDescent="0.2">
      <c r="A3" s="121"/>
      <c r="B3" s="122"/>
      <c r="C3" s="122"/>
      <c r="D3" s="122"/>
      <c r="E3" s="122"/>
      <c r="F3" s="122"/>
      <c r="G3" s="122"/>
      <c r="H3" s="122"/>
      <c r="I3" s="122"/>
      <c r="J3" s="122"/>
      <c r="K3" s="122"/>
      <c r="L3" s="122"/>
      <c r="M3" s="205"/>
      <c r="N3" s="4"/>
      <c r="O3" s="4"/>
      <c r="Q3" s="30"/>
      <c r="R3" s="30"/>
    </row>
    <row r="4" spans="1:18" ht="15.75" customHeight="1" x14ac:dyDescent="0.15">
      <c r="A4" s="114"/>
      <c r="B4" s="13"/>
      <c r="C4" s="13"/>
      <c r="D4" s="13"/>
      <c r="E4" s="13"/>
      <c r="F4" s="13"/>
      <c r="G4" s="13"/>
      <c r="H4" s="13"/>
      <c r="I4" s="13"/>
      <c r="J4" s="13"/>
      <c r="K4" s="13"/>
      <c r="L4" s="13"/>
      <c r="M4" s="138"/>
    </row>
    <row r="5" spans="1:18" ht="15.75" customHeight="1" x14ac:dyDescent="0.15">
      <c r="A5" s="114"/>
      <c r="B5" s="13"/>
      <c r="C5" s="13"/>
      <c r="D5" s="13"/>
      <c r="E5" s="13"/>
      <c r="F5" s="13"/>
      <c r="G5" s="13"/>
      <c r="H5" s="13"/>
      <c r="I5" s="13"/>
      <c r="J5" s="13"/>
      <c r="K5" s="13"/>
      <c r="L5" s="13"/>
      <c r="M5" s="138"/>
    </row>
    <row r="6" spans="1:18" ht="15.75" customHeight="1" x14ac:dyDescent="0.15">
      <c r="A6" s="114"/>
      <c r="B6" s="13"/>
      <c r="C6" s="13"/>
      <c r="D6" s="13"/>
      <c r="E6" s="13"/>
      <c r="F6" s="13"/>
      <c r="G6" s="13"/>
      <c r="H6" s="13"/>
      <c r="I6" s="13"/>
      <c r="J6" s="13"/>
      <c r="K6" s="13"/>
      <c r="L6" s="13"/>
      <c r="M6" s="138"/>
    </row>
    <row r="7" spans="1:18" ht="15.75" customHeight="1" x14ac:dyDescent="0.15">
      <c r="A7" s="114"/>
      <c r="B7" s="13"/>
      <c r="C7" s="13"/>
      <c r="D7" s="13"/>
      <c r="E7" s="13"/>
      <c r="F7" s="13"/>
      <c r="G7" s="13"/>
      <c r="H7" s="13"/>
      <c r="I7" s="13"/>
      <c r="J7" s="13"/>
      <c r="K7" s="13"/>
      <c r="L7" s="13"/>
      <c r="M7" s="138"/>
    </row>
    <row r="8" spans="1:18" ht="20" customHeight="1" x14ac:dyDescent="0.2">
      <c r="A8" s="121"/>
      <c r="B8" s="21"/>
      <c r="C8" s="422" t="s">
        <v>13</v>
      </c>
      <c r="D8" s="423"/>
      <c r="E8" s="423"/>
      <c r="F8" s="423"/>
      <c r="G8" s="423"/>
      <c r="H8" s="423"/>
      <c r="I8" s="423"/>
      <c r="J8" s="423"/>
      <c r="K8" s="423"/>
      <c r="L8" s="423"/>
      <c r="M8" s="138"/>
      <c r="N8" s="4"/>
      <c r="O8" s="4"/>
    </row>
    <row r="9" spans="1:18" ht="15.75" customHeight="1" x14ac:dyDescent="0.15">
      <c r="A9" s="114"/>
      <c r="B9" s="13"/>
      <c r="C9" s="13"/>
      <c r="D9" s="13"/>
      <c r="E9" s="13"/>
      <c r="F9" s="13"/>
      <c r="G9" s="13"/>
      <c r="H9" s="13"/>
      <c r="I9" s="13"/>
      <c r="J9" s="13"/>
      <c r="K9" s="13"/>
      <c r="L9" s="13"/>
      <c r="M9" s="138"/>
    </row>
    <row r="10" spans="1:18" ht="15.75" customHeight="1" x14ac:dyDescent="0.15">
      <c r="A10" s="114"/>
      <c r="B10" s="13"/>
      <c r="C10" s="13"/>
      <c r="D10" s="13"/>
      <c r="E10" s="13"/>
      <c r="F10" s="13"/>
      <c r="G10" s="13"/>
      <c r="H10" s="13"/>
      <c r="I10" s="13"/>
      <c r="J10" s="13"/>
      <c r="K10" s="13"/>
      <c r="L10" s="13"/>
      <c r="M10" s="138"/>
    </row>
    <row r="11" spans="1:18" ht="15.75" customHeight="1" x14ac:dyDescent="0.15">
      <c r="A11" s="114"/>
      <c r="B11" s="13"/>
      <c r="C11" s="413" t="s">
        <v>14</v>
      </c>
      <c r="D11" s="416"/>
      <c r="E11" s="416"/>
      <c r="F11" s="416"/>
      <c r="G11" s="416"/>
      <c r="H11" s="416"/>
      <c r="I11" s="416"/>
      <c r="J11" s="416"/>
      <c r="K11" s="416"/>
      <c r="L11" s="417"/>
      <c r="M11" s="138"/>
      <c r="P11" s="23"/>
      <c r="Q11" s="30"/>
    </row>
    <row r="12" spans="1:18" ht="36" customHeight="1" x14ac:dyDescent="0.2">
      <c r="A12" s="114"/>
      <c r="B12" s="13"/>
      <c r="C12" s="410"/>
      <c r="D12" s="411"/>
      <c r="E12" s="411"/>
      <c r="F12" s="411"/>
      <c r="G12" s="411"/>
      <c r="H12" s="411"/>
      <c r="I12" s="411"/>
      <c r="J12" s="411"/>
      <c r="K12" s="411"/>
      <c r="L12" s="412"/>
      <c r="M12" s="138"/>
      <c r="P12" s="23"/>
      <c r="Q12" s="30"/>
    </row>
    <row r="13" spans="1:18" ht="15.75" customHeight="1" x14ac:dyDescent="0.15">
      <c r="A13" s="114"/>
      <c r="B13" s="13"/>
      <c r="C13" s="413" t="s">
        <v>4</v>
      </c>
      <c r="D13" s="414"/>
      <c r="E13" s="414"/>
      <c r="F13" s="414"/>
      <c r="G13" s="414"/>
      <c r="H13" s="414"/>
      <c r="I13" s="414"/>
      <c r="J13" s="414"/>
      <c r="K13" s="414"/>
      <c r="L13" s="415"/>
      <c r="M13" s="138"/>
      <c r="P13" s="23"/>
    </row>
    <row r="14" spans="1:18" ht="36" customHeight="1" x14ac:dyDescent="0.2">
      <c r="A14" s="114"/>
      <c r="B14" s="13"/>
      <c r="C14" s="410"/>
      <c r="D14" s="411"/>
      <c r="E14" s="411"/>
      <c r="F14" s="411"/>
      <c r="G14" s="411"/>
      <c r="H14" s="411"/>
      <c r="I14" s="411"/>
      <c r="J14" s="411"/>
      <c r="K14" s="411"/>
      <c r="L14" s="412"/>
      <c r="M14" s="138"/>
      <c r="P14" s="23"/>
    </row>
    <row r="15" spans="1:18" ht="15.75" customHeight="1" x14ac:dyDescent="0.15">
      <c r="A15" s="114"/>
      <c r="B15" s="13"/>
      <c r="C15" s="413" t="s">
        <v>15</v>
      </c>
      <c r="D15" s="414"/>
      <c r="E15" s="414"/>
      <c r="F15" s="414"/>
      <c r="G15" s="414"/>
      <c r="H15" s="414"/>
      <c r="I15" s="414"/>
      <c r="J15" s="414"/>
      <c r="K15" s="414"/>
      <c r="L15" s="415"/>
      <c r="M15" s="138"/>
      <c r="P15" s="23"/>
    </row>
    <row r="16" spans="1:18" ht="36" customHeight="1" x14ac:dyDescent="0.2">
      <c r="A16" s="114"/>
      <c r="B16" s="13"/>
      <c r="C16" s="410"/>
      <c r="D16" s="411"/>
      <c r="E16" s="411"/>
      <c r="F16" s="411"/>
      <c r="G16" s="411"/>
      <c r="H16" s="411"/>
      <c r="I16" s="411"/>
      <c r="J16" s="411"/>
      <c r="K16" s="411"/>
      <c r="L16" s="412"/>
      <c r="M16" s="138"/>
      <c r="P16" s="23"/>
      <c r="R16" s="40"/>
    </row>
    <row r="17" spans="1:18" ht="15.75" customHeight="1" x14ac:dyDescent="0.15">
      <c r="A17" s="114"/>
      <c r="B17" s="13"/>
      <c r="C17" s="413" t="s">
        <v>16</v>
      </c>
      <c r="D17" s="414"/>
      <c r="E17" s="414"/>
      <c r="F17" s="414"/>
      <c r="G17" s="414"/>
      <c r="H17" s="414"/>
      <c r="I17" s="414"/>
      <c r="J17" s="414"/>
      <c r="K17" s="414"/>
      <c r="L17" s="415"/>
      <c r="M17" s="138"/>
      <c r="P17" s="23"/>
    </row>
    <row r="18" spans="1:18" ht="36" customHeight="1" x14ac:dyDescent="0.2">
      <c r="A18" s="114"/>
      <c r="B18" s="13"/>
      <c r="C18" s="410"/>
      <c r="D18" s="411"/>
      <c r="E18" s="411"/>
      <c r="F18" s="411"/>
      <c r="G18" s="411"/>
      <c r="H18" s="411"/>
      <c r="I18" s="411"/>
      <c r="J18" s="411"/>
      <c r="K18" s="411"/>
      <c r="L18" s="412"/>
      <c r="M18" s="138"/>
      <c r="P18" s="23"/>
    </row>
    <row r="19" spans="1:18" ht="15.75" customHeight="1" x14ac:dyDescent="0.15">
      <c r="A19" s="114"/>
      <c r="B19" s="13"/>
      <c r="C19" s="13"/>
      <c r="D19" s="13"/>
      <c r="E19" s="13"/>
      <c r="F19" s="13"/>
      <c r="G19" s="13"/>
      <c r="H19" s="13"/>
      <c r="I19" s="13"/>
      <c r="J19" s="13"/>
      <c r="K19" s="13"/>
      <c r="L19" s="13"/>
      <c r="M19" s="138"/>
      <c r="P19" s="23"/>
    </row>
    <row r="20" spans="1:18" x14ac:dyDescent="0.15">
      <c r="A20" s="114"/>
      <c r="B20" s="13"/>
      <c r="C20" s="13"/>
      <c r="D20" s="13"/>
      <c r="E20" s="13"/>
      <c r="F20" s="13"/>
      <c r="G20" s="13"/>
      <c r="H20" s="13"/>
      <c r="I20" s="13"/>
      <c r="J20" s="13"/>
      <c r="K20" s="13"/>
      <c r="L20" s="13"/>
      <c r="M20" s="138"/>
    </row>
    <row r="21" spans="1:18" ht="14" thickBot="1" x14ac:dyDescent="0.2">
      <c r="A21" s="132"/>
      <c r="B21" s="133"/>
      <c r="C21" s="133"/>
      <c r="D21" s="133"/>
      <c r="E21" s="133"/>
      <c r="F21" s="133"/>
      <c r="G21" s="133"/>
      <c r="H21" s="133"/>
      <c r="I21" s="133"/>
      <c r="J21" s="133"/>
      <c r="K21" s="133"/>
      <c r="L21" s="133"/>
      <c r="M21" s="151"/>
    </row>
    <row r="22" spans="1:18" ht="14" thickTop="1" x14ac:dyDescent="0.15"/>
    <row r="23" spans="1:18" ht="15.75" customHeight="1" x14ac:dyDescent="0.15">
      <c r="P23" s="23"/>
      <c r="Q23" s="30"/>
    </row>
    <row r="24" spans="1:18" ht="15.75" customHeight="1" x14ac:dyDescent="0.15">
      <c r="P24" s="23"/>
      <c r="Q24" s="30"/>
    </row>
    <row r="25" spans="1:18" ht="15.75" customHeight="1" x14ac:dyDescent="0.15">
      <c r="P25" s="23"/>
      <c r="Q25" s="30"/>
    </row>
    <row r="26" spans="1:18" ht="15.75" customHeight="1" x14ac:dyDescent="0.15">
      <c r="P26" s="23"/>
      <c r="Q26" s="30"/>
      <c r="R26" s="30"/>
    </row>
    <row r="27" spans="1:18" ht="15.75" customHeight="1" x14ac:dyDescent="0.15">
      <c r="P27" s="23"/>
    </row>
    <row r="28" spans="1:18" ht="15.75" customHeight="1" x14ac:dyDescent="0.15">
      <c r="P28" s="23"/>
    </row>
    <row r="29" spans="1:18" ht="15.75" customHeight="1" x14ac:dyDescent="0.15">
      <c r="P29" s="23"/>
      <c r="Q29" s="39"/>
      <c r="R29" s="40"/>
    </row>
    <row r="30" spans="1:18" ht="15.75" customHeight="1" x14ac:dyDescent="0.15">
      <c r="P30" s="23"/>
    </row>
    <row r="31" spans="1:18" ht="15.75" customHeight="1" x14ac:dyDescent="0.15">
      <c r="P31" s="23"/>
    </row>
    <row r="33" spans="1:16" ht="15.75" customHeight="1" x14ac:dyDescent="0.15">
      <c r="P33" s="23"/>
    </row>
    <row r="34" spans="1:16" ht="15.75" customHeight="1" x14ac:dyDescent="0.15">
      <c r="P34" s="23"/>
    </row>
    <row r="40" spans="1:16" ht="15.75" customHeight="1" x14ac:dyDescent="0.15">
      <c r="A40" s="8" t="s">
        <v>0</v>
      </c>
      <c r="B40" s="284" t="str">
        <f>IF(ISBLANK(FullName),"",FullName)</f>
        <v xml:space="preserve"> </v>
      </c>
      <c r="C40" s="284"/>
      <c r="D40" s="284"/>
      <c r="E40" s="284"/>
      <c r="F40" s="6"/>
      <c r="G40" s="8" t="s">
        <v>1</v>
      </c>
      <c r="H40" s="288" t="str">
        <f>IF(ISBLANK('1. Provider Information'!$O$5),"",'1. Provider Information'!$O$5)</f>
        <v/>
      </c>
      <c r="I40" s="288"/>
      <c r="J40" s="288"/>
      <c r="L40" s="11"/>
      <c r="M40" s="3"/>
    </row>
    <row r="41" spans="1:16" ht="15.75" customHeight="1" x14ac:dyDescent="0.15">
      <c r="K41" s="11"/>
      <c r="L41" s="12"/>
    </row>
    <row r="43" spans="1:16" hidden="1" x14ac:dyDescent="0.15"/>
    <row r="44" spans="1:16" hidden="1" x14ac:dyDescent="0.15">
      <c r="C44" s="31" t="s">
        <v>40</v>
      </c>
      <c r="D44" s="27"/>
      <c r="E44" s="27"/>
    </row>
    <row r="45" spans="1:16" hidden="1" x14ac:dyDescent="0.15">
      <c r="C45" s="27"/>
      <c r="D45" s="32" t="s">
        <v>38</v>
      </c>
      <c r="E45" s="42"/>
    </row>
    <row r="46" spans="1:16" hidden="1" x14ac:dyDescent="0.15">
      <c r="C46" s="27"/>
      <c r="D46" s="37" t="s">
        <v>39</v>
      </c>
      <c r="E46" s="38" t="str">
        <f ca="1">RIGHT(CELL("filename",$U$6),LEN(CELL("filename",$U$6))-FIND("]",CELL("filename",$U$6)))</f>
        <v>6. Certification</v>
      </c>
    </row>
    <row r="47" spans="1:16" hidden="1" x14ac:dyDescent="0.15">
      <c r="C47" s="27"/>
      <c r="D47" s="34" t="s">
        <v>72</v>
      </c>
      <c r="E47" s="36" t="str">
        <f ca="1">LEFT( $E$46, FIND( ".", $E$46 ) - 1 )</f>
        <v>6</v>
      </c>
    </row>
    <row r="48" spans="1:16" hidden="1" x14ac:dyDescent="0.15">
      <c r="C48" s="27"/>
      <c r="D48" s="33" t="s">
        <v>70</v>
      </c>
      <c r="E48" s="30" t="str">
        <f ca="1">RIGHT( $E$46, LEN( $E$46 ) - FIND( " ", $E$46 ) )</f>
        <v>Certification</v>
      </c>
    </row>
    <row r="49" spans="3:5" hidden="1" x14ac:dyDescent="0.15">
      <c r="C49" s="27"/>
      <c r="D49" s="34" t="s">
        <v>71</v>
      </c>
      <c r="E49" s="35" t="str">
        <f ca="1">IF(ISBLANK(PackageID),"",CONCATENATE(PackageID,"-",$E$47))</f>
        <v>-6</v>
      </c>
    </row>
    <row r="50" spans="3:5" hidden="1" x14ac:dyDescent="0.15">
      <c r="C50" s="23"/>
      <c r="D50" s="30"/>
      <c r="E50" s="27"/>
    </row>
  </sheetData>
  <sheetProtection password="E0D9" sheet="1" objects="1" scenarios="1" selectLockedCells="1"/>
  <mergeCells count="13">
    <mergeCell ref="A1:D1"/>
    <mergeCell ref="L1:M1"/>
    <mergeCell ref="C14:L14"/>
    <mergeCell ref="C17:L17"/>
    <mergeCell ref="C18:L18"/>
    <mergeCell ref="C8:L8"/>
    <mergeCell ref="B40:E40"/>
    <mergeCell ref="H40:J40"/>
    <mergeCell ref="C16:L16"/>
    <mergeCell ref="C15:L15"/>
    <mergeCell ref="C11:L11"/>
    <mergeCell ref="C12:L12"/>
    <mergeCell ref="C13:L13"/>
  </mergeCells>
  <phoneticPr fontId="4" type="noConversion"/>
  <pageMargins left="0.82" right="0.9" top="0.86" bottom="0.85" header="0.64" footer="0.55000000000000004"/>
  <pageSetup scale="76" orientation="portrait" horizontalDpi="4294967294" verticalDpi="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D1" sqref="D1"/>
    </sheetView>
  </sheetViews>
  <sheetFormatPr baseColWidth="10" defaultRowHeight="13" x14ac:dyDescent="0.15"/>
  <cols>
    <col min="1" max="1" width="31.6640625" customWidth="1"/>
    <col min="2" max="2" width="48.1640625" customWidth="1"/>
    <col min="3" max="3" width="54.5" customWidth="1"/>
  </cols>
  <sheetData>
    <row r="1" spans="1:3" x14ac:dyDescent="0.15">
      <c r="A1" s="233" t="s">
        <v>275</v>
      </c>
      <c r="B1" s="234"/>
      <c r="C1" s="234" t="s">
        <v>1</v>
      </c>
    </row>
    <row r="2" spans="1:3" x14ac:dyDescent="0.15">
      <c r="A2" s="233" t="s">
        <v>276</v>
      </c>
      <c r="B2" s="234"/>
      <c r="C2" s="234" t="s">
        <v>1</v>
      </c>
    </row>
    <row r="3" spans="1:3" x14ac:dyDescent="0.15">
      <c r="A3" s="235" t="s">
        <v>277</v>
      </c>
      <c r="B3" s="236" t="s">
        <v>278</v>
      </c>
      <c r="C3" s="236" t="s">
        <v>279</v>
      </c>
    </row>
    <row r="4" spans="1:3" ht="69" customHeight="1" x14ac:dyDescent="0.15">
      <c r="A4" s="237"/>
      <c r="B4" s="238"/>
      <c r="C4" s="229"/>
    </row>
    <row r="5" spans="1:3" ht="92" customHeight="1" x14ac:dyDescent="0.15">
      <c r="A5" s="237"/>
      <c r="B5" s="239"/>
      <c r="C5" s="2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
  <sheetViews>
    <sheetView workbookViewId="0">
      <selection sqref="A1:A3"/>
    </sheetView>
  </sheetViews>
  <sheetFormatPr baseColWidth="10" defaultRowHeight="13" x14ac:dyDescent="0.15"/>
  <sheetData>
    <row r="1" spans="1:1" x14ac:dyDescent="0.15">
      <c r="A1" t="s">
        <v>255</v>
      </c>
    </row>
    <row r="2" spans="1:1" x14ac:dyDescent="0.15">
      <c r="A2" t="s">
        <v>256</v>
      </c>
    </row>
    <row r="3" spans="1:1" x14ac:dyDescent="0.15">
      <c r="A3"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1. Provider Information</vt:lpstr>
      <vt:lpstr>2. Resource Characterization</vt:lpstr>
      <vt:lpstr>3. Collection, Use &amp; Disclosure</vt:lpstr>
      <vt:lpstr>4. Data Sensitivity</vt:lpstr>
      <vt:lpstr>5. Metadata Information</vt:lpstr>
      <vt:lpstr>6. Certification</vt:lpstr>
      <vt:lpstr>Supplemental Information</vt:lpstr>
      <vt:lpstr>Sheet1</vt:lpstr>
      <vt:lpstr>Date</vt:lpstr>
      <vt:lpstr>DOI</vt:lpstr>
      <vt:lpstr>FirstName</vt:lpstr>
      <vt:lpstr>FormCount</vt:lpstr>
      <vt:lpstr>FormDate</vt:lpstr>
      <vt:lpstr>FullName</vt:lpstr>
      <vt:lpstr>LastName</vt:lpstr>
      <vt:lpstr>PackageID</vt:lpstr>
      <vt:lpstr>'1. Provider Information'!Print_Area</vt:lpstr>
      <vt:lpstr>'2. Resource Characterization'!Print_Area</vt:lpstr>
      <vt:lpstr>'3. Collection, Use &amp; Disclosure'!Print_Area</vt:lpstr>
      <vt:lpstr>'4. Data Sensitivity'!Print_Area</vt:lpstr>
      <vt:lpstr>'5. Metadata Information'!Print_Area</vt:lpstr>
      <vt:lpstr>'6. Certification'!Print_Area</vt:lpstr>
      <vt:lpstr>SubmissionMethod</vt:lpstr>
    </vt:vector>
  </TitlesOfParts>
  <Manager>Ulf Lindqvist</Manager>
  <Company>SRI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DHS S&amp;T CSD IMPACT Program Data Submission Form</dc:title>
  <dc:creator>Laura S. Tinnel</dc:creator>
  <dc:description>Based on IMPACT Data Submission Form v1.1</dc:description>
  <cp:lastModifiedBy>Jenny Mc Neill</cp:lastModifiedBy>
  <cp:lastPrinted>2016-09-28T17:09:29Z</cp:lastPrinted>
  <dcterms:created xsi:type="dcterms:W3CDTF">2016-09-13T16:13:23Z</dcterms:created>
  <dcterms:modified xsi:type="dcterms:W3CDTF">2018-04-11T18:30:06Z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DHS S&amp;T Cyber Security Division</vt:lpwstr>
  </property>
</Properties>
</file>